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aldwellc\Desktop\education restart\RA\FEB 21\"/>
    </mc:Choice>
  </mc:AlternateContent>
  <bookViews>
    <workbookView xWindow="0" yWindow="0" windowWidth="23040" windowHeight="8328" activeTab="2"/>
  </bookViews>
  <sheets>
    <sheet name="Risk Basics" sheetId="10" r:id="rId1"/>
    <sheet name="Dashboard" sheetId="1" r:id="rId2"/>
    <sheet name="PrePlanning" sheetId="11" r:id="rId3"/>
    <sheet name="Start of Day" sheetId="4" r:id="rId4"/>
    <sheet name="During Day" sheetId="8" r:id="rId5"/>
    <sheet name="End of Day" sheetId="9" r:id="rId6"/>
    <sheet name="Dynamic RA" sheetId="12" r:id="rId7"/>
  </sheets>
  <externalReferences>
    <externalReference r:id="rId8"/>
  </externalReferences>
  <definedNames>
    <definedName name="_xlnm.Print_Area" localSheetId="1">Dashboard!$A$1:$N$101</definedName>
    <definedName name="_xlnm.Print_Area" localSheetId="5">'End of Day'!$A$1:$N$28</definedName>
    <definedName name="_xlnm.Print_Area" localSheetId="2">PrePlanning!$A$1:$N$49</definedName>
    <definedName name="_xlnm.Print_Area" localSheetId="0">'Risk Basics'!$A$1:$N$75</definedName>
    <definedName name="_xlnm.Print_Area" localSheetId="3">'Start of Day'!$A$1:$N$60</definedName>
    <definedName name="_xlnm.Print_Titles" localSheetId="3">'Start of Day'!$21:$21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 i="11" l="1"/>
  <c r="N14" i="11"/>
  <c r="N13" i="11"/>
  <c r="M15" i="11"/>
  <c r="M14" i="11"/>
  <c r="M13" i="11"/>
  <c r="L15" i="11"/>
  <c r="L14" i="11"/>
  <c r="L13" i="11"/>
  <c r="K15" i="11"/>
  <c r="K14" i="11"/>
  <c r="K13" i="11"/>
  <c r="J15" i="11"/>
  <c r="J14" i="11"/>
  <c r="J13" i="11"/>
  <c r="I15" i="11"/>
  <c r="I14" i="11"/>
  <c r="I13" i="11"/>
  <c r="H15" i="11"/>
  <c r="H14" i="11"/>
  <c r="H13" i="11"/>
  <c r="M221" i="8" l="1"/>
  <c r="M219" i="8"/>
  <c r="A9" i="9" l="1"/>
  <c r="A10" i="8"/>
  <c r="A9" i="4"/>
  <c r="I26" i="11"/>
  <c r="I25" i="11"/>
  <c r="I24" i="11"/>
  <c r="I23" i="11"/>
  <c r="I22" i="11"/>
  <c r="I21" i="11"/>
  <c r="I20" i="11"/>
  <c r="I19" i="11"/>
  <c r="G15" i="11"/>
  <c r="G14" i="11"/>
  <c r="G13" i="11"/>
  <c r="A9" i="11"/>
  <c r="I96" i="1" l="1"/>
  <c r="K96" i="1"/>
  <c r="M96" i="1"/>
  <c r="G24" i="1" s="1"/>
  <c r="I98" i="1"/>
  <c r="K98" i="1"/>
  <c r="M98" i="1"/>
  <c r="I24" i="1" s="1"/>
  <c r="I100" i="1"/>
  <c r="K100" i="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81" i="8"/>
  <c r="M86" i="1" s="1"/>
  <c r="M179" i="8"/>
  <c r="M84" i="1" s="1"/>
  <c r="I22" i="1" s="1"/>
  <c r="M177" i="8"/>
  <c r="M82" i="1" s="1"/>
  <c r="G22" i="1" s="1"/>
  <c r="M159" i="8"/>
  <c r="M78" i="1" s="1"/>
  <c r="K21" i="1" s="1"/>
  <c r="M157" i="8"/>
  <c r="M76" i="1" s="1"/>
  <c r="I21" i="1" s="1"/>
  <c r="M155" i="8"/>
  <c r="M74" i="1" s="1"/>
  <c r="G21" i="1" s="1"/>
  <c r="M137" i="8"/>
  <c r="M70" i="1" s="1"/>
  <c r="M135" i="8"/>
  <c r="M68" i="1" s="1"/>
  <c r="M133" i="8"/>
  <c r="M66" i="1" s="1"/>
  <c r="M116" i="8"/>
  <c r="M62" i="1" s="1"/>
  <c r="K20" i="1" s="1"/>
  <c r="M114" i="8"/>
  <c r="M60" i="1" s="1"/>
  <c r="I20" i="1" s="1"/>
  <c r="M112" i="8"/>
  <c r="M58" i="1" s="1"/>
  <c r="G20" i="1" s="1"/>
  <c r="M88" i="8"/>
  <c r="M54" i="1" s="1"/>
  <c r="M19" i="1" s="1"/>
  <c r="M86" i="8"/>
  <c r="M52" i="1" s="1"/>
  <c r="K19" i="1" s="1"/>
  <c r="M84" i="8"/>
  <c r="M50" i="1" s="1"/>
  <c r="I19" i="1" s="1"/>
  <c r="M82" i="8"/>
  <c r="M48" i="1" s="1"/>
  <c r="G19" i="1" s="1"/>
  <c r="M17" i="9"/>
  <c r="M100" i="1" s="1"/>
  <c r="K24" i="1" s="1"/>
  <c r="M15" i="9"/>
  <c r="M13" i="9"/>
  <c r="M20" i="8" l="1"/>
  <c r="M44" i="1" s="1"/>
  <c r="M18" i="1" s="1"/>
  <c r="M18" i="8"/>
  <c r="M42" i="1" s="1"/>
  <c r="K18" i="1" s="1"/>
  <c r="M16" i="8"/>
  <c r="M40" i="1" s="1"/>
  <c r="I18" i="1" s="1"/>
  <c r="M14" i="8"/>
  <c r="M38" i="1" s="1"/>
  <c r="G18" i="1" s="1"/>
  <c r="M17" i="4" l="1"/>
  <c r="M32" i="1" s="1"/>
  <c r="K17" i="1" s="1"/>
  <c r="M19" i="4" l="1"/>
  <c r="M34" i="1" s="1"/>
  <c r="M17" i="1" s="1"/>
  <c r="M15" i="4"/>
  <c r="M30" i="1" s="1"/>
  <c r="I17" i="1" s="1"/>
  <c r="M13" i="4"/>
  <c r="M28" i="1" s="1"/>
  <c r="G17" i="1" s="1"/>
</calcChain>
</file>

<file path=xl/sharedStrings.xml><?xml version="1.0" encoding="utf-8"?>
<sst xmlns="http://schemas.openxmlformats.org/spreadsheetml/2006/main" count="487" uniqueCount="229">
  <si>
    <t>Implementing a Risk Assessed Approach to Safe Schools</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</si>
  <si>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</si>
  <si>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</si>
  <si>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</si>
  <si>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</si>
  <si>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</si>
  <si>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</si>
  <si>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</si>
  <si>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1. Identify Hazards</t>
  </si>
  <si>
    <t>2. Assess the Risks</t>
  </si>
  <si>
    <t>3. Control the Risks</t>
  </si>
  <si>
    <t>4. Record your findings</t>
  </si>
  <si>
    <t>5. Review the controls</t>
  </si>
  <si>
    <t>Generic Risk Assessments</t>
  </si>
  <si>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</si>
  <si>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</si>
  <si>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</si>
  <si>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</si>
  <si>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</si>
  <si>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</si>
  <si>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</si>
  <si>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</si>
  <si>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</si>
  <si>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</si>
  <si>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</si>
  <si>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</si>
  <si>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</si>
  <si>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</si>
  <si>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</si>
  <si>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</si>
  <si>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</si>
  <si>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</si>
  <si>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</si>
  <si>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</si>
  <si>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</si>
  <si>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</si>
  <si>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</si>
  <si>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</si>
  <si>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</si>
  <si>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</si>
  <si>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</si>
  <si>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</si>
  <si>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</si>
  <si>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6
Medium/
Substantial</t>
  </si>
  <si>
    <t>8
Medium/
Substantial</t>
  </si>
  <si>
    <t>9
Medium/
Substantial</t>
  </si>
  <si>
    <t>12
High/
Intolerable</t>
  </si>
  <si>
    <t>12
Hign/
Intolerable</t>
  </si>
  <si>
    <t>16
High/
Intolerable</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</si>
  <si>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</si>
  <si>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</si>
  <si>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</si>
  <si>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</si>
  <si>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</si>
  <si>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</si>
  <si>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</si>
  <si>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</si>
  <si>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</si>
  <si>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</si>
  <si>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</si>
  <si>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</si>
  <si>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</si>
  <si>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</si>
  <si>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</si>
  <si>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</si>
  <si>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</si>
  <si>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</si>
  <si>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</si>
  <si>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</si>
  <si>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START OF DAY PROCEDURES</t>
  </si>
  <si>
    <t>The Start of Day phase requires you to evaluate the risks to your staff, pupils and their parents as they arrive at your school each morning.  You will be asked to reflect on how staff will arrive and circulate in the building; how car/bus drop offs will work and how pupils will then enter and circulate in your building.  Again at this point in time not all of the information you feel you need may be available and so you will need to use planning assumptions that will be refined as facts clarify.</t>
  </si>
  <si>
    <t>Morning Arrival of Staff and Pupils</t>
  </si>
  <si>
    <t>Identified Hazard</t>
  </si>
  <si>
    <t>To Whom</t>
  </si>
  <si>
    <t>Severity</t>
  </si>
  <si>
    <t>Likelihood</t>
  </si>
  <si>
    <t>Risk</t>
  </si>
  <si>
    <t>As staff, pupils and delivery drivers arrive to the school building they will spread/contract the virus through the school and into the wider community due to a lack of social distancing measures.</t>
  </si>
  <si>
    <t>Pupils</t>
  </si>
  <si>
    <t>Staff</t>
  </si>
  <si>
    <t>Parents &amp; Community</t>
  </si>
  <si>
    <t>Delivery Drivers</t>
  </si>
  <si>
    <t>Existing Precautions</t>
  </si>
  <si>
    <t>Additional Precautions</t>
  </si>
  <si>
    <t>Who</t>
  </si>
  <si>
    <t>When</t>
  </si>
  <si>
    <t xml:space="preserve">Staggered arrival and departure times for pupils and staff to minimise gatherings in any location. </t>
  </si>
  <si>
    <r>
      <t xml:space="preserve">Communication sent to all parents/carers that should their child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</si>
  <si>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Hand-over of children in the morning is structured to maintain social distancing of at least 2 metres.   Children are received into school/centre by a member of staff, maintaining social distancing protocols.</t>
  </si>
  <si>
    <t>All staff/children to wash their hands before coming to school/centre, before going home, during day and when they get home.</t>
  </si>
  <si>
    <t>Hand sanitiser provided at all entrance and exit points, anyone assessing the building must use hand sanitiser.</t>
  </si>
  <si>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</si>
  <si>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Information sent to parents on new arrangements and informing them that they cannot gather at entrance gates or doors, or enter the school building (unless they have a pre-arranged appointment, which should be conducted safely, observing social distancing).</t>
  </si>
  <si>
    <t xml:space="preserve">Inform parents that if their child needs to be accompanied to the education or childcare setting, only one parent should attend. </t>
  </si>
  <si>
    <t>Particular consideration should be given to the arrangements for parents of children with complex needs or disabilities, who may normally drop their children off within the school building.</t>
  </si>
  <si>
    <t>Upon staff arrival to school they should proceed to their designated classroom.</t>
  </si>
  <si>
    <t xml:space="preserve">Upon arrival to school pupils should proceed to their designated class room. </t>
  </si>
  <si>
    <t>The disembarkation of pupils arriving on school buses or via Translink services should be supervised by a member of school staff to ensure that social distancing protocols are maintained.  Members of staff fulfilling this role should wear a Hi-Vis vest.</t>
  </si>
  <si>
    <t>END OF DAY PROCEDURES</t>
  </si>
  <si>
    <t>Start of Day</t>
  </si>
  <si>
    <t>The Covid-19 virus will spread through the school and into the wider community due to a lack of social distancing measures.</t>
  </si>
  <si>
    <t>DURING THE SCHOOL DAY</t>
  </si>
  <si>
    <t>You will need to evaluate the risks to your staff and pupils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</si>
  <si>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 xml:space="preserve">Teachers to be issued with their own hand sanitiser, staff encouraged to protect their skin by applying emollient cream regularly. </t>
  </si>
  <si>
    <t>Resources for the day are placed on each desk prior to the arrival of pupils into class.</t>
  </si>
  <si>
    <t>Use the timetable and selection of classroom or other learning environment to reduce movement around the school or building.</t>
  </si>
  <si>
    <t>Where possible, all spaces should be well ventilated using natural ventilation (opening windows).</t>
  </si>
  <si>
    <t>Medication e.g. inhalers should be brought into school on the first day back, these should be kept in school from that point in a sealed bag.</t>
  </si>
  <si>
    <t>As staff and pupils leave from the school building they will spread/contract the virus through the school and into the wider community due to a lack of social distancing measures.</t>
  </si>
  <si>
    <t>The End of Day phase requires you to evaluate the risks to your staff, pupils and their parents as they leave your school each afternoon.  You will be asked to reflect on how pupils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</si>
  <si>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Suspected or Confirmed Case of Covid-19 in School</t>
  </si>
  <si>
    <t>Suspected or confirmed case in staff member or pupil or staff with a family connected to the learning hub.  No symptoms of Covid-19 displayed within the school or later that day.</t>
  </si>
  <si>
    <t>Delivery Drivers &amp; Visitors to School</t>
  </si>
  <si>
    <t>Consult PHA website for most up to date guidance.</t>
  </si>
  <si>
    <t>Normal system of work in relation to cleaning should be maintained with particular attention to high contact areas, toilets, door handles, telephones, grab rails.</t>
  </si>
  <si>
    <t>Everyone over five years of age in Northern Ireland with symptoms of coronavirus is now eligible for testing.</t>
  </si>
  <si>
    <t>Class and visitors registers will establish who will be in that child or staff members bubbles.</t>
  </si>
  <si>
    <t>Use NISTR register to employ substitute teachers.</t>
  </si>
  <si>
    <t>Text alert service to parents to notify them of any exceptional closures due to insufficient staff cover.</t>
  </si>
  <si>
    <t>Notify DE and school managing authority in the event that an exceptional closure may be necessary.</t>
  </si>
  <si>
    <t>A shortage of teaching staff and/or a reduction in leadership capacity due to Covid-19.  Concurrent issues further reducing leadership issues.</t>
  </si>
  <si>
    <t>Teaching Staff Shortages due to Covid-19</t>
  </si>
  <si>
    <t xml:space="preserve">Shortage of support service staff such as
• Building Supervisor/Cleaning
• Admin Staff
• Learning  Support
Resulting in non-delivery of essential services
</t>
  </si>
  <si>
    <t>That contact activities (including contact with resources/tools) will act as an infection route.</t>
  </si>
  <si>
    <t>Daily disinfecting equipment which pupils are in regular contact with.</t>
  </si>
  <si>
    <t>Each child to be assigned their own desk and equipment which they use. Work-stations should be allocated consistently to the same staff and children rather than having spaces that are shared. Make sure that each workstation is wiped down and disinfected before the next person uses it.</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</si>
  <si>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</si>
  <si>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</si>
  <si>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t>Risk of Fire and Building Evacuation Procedures</t>
  </si>
  <si>
    <t>The risk of fire remains, however, there is a need to ensure that evacuation and assembly procedures comply with current PHA guidance as far as possible.</t>
  </si>
  <si>
    <t>Routine weekly testing of the fire alarm system within the school building should continue as normal. Any faults to be logged to EA Maintenance.</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</si>
  <si>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</si>
  <si>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</si>
  <si>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</si>
  <si>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</si>
  <si>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Fire escape routes need to be reviewed and kept clear at all times.</t>
  </si>
  <si>
    <t>Evacuation arrangements for children with complex needs or disabilities should be reviewed in light of any changes.</t>
  </si>
  <si>
    <t>Advice on what to do if you discover a fire has not changed.  Staff and pupils should always exit the building by the nearest available exit.  The use of one way systems which may have been created to avoid interaction between classes during Covid-19 do not apply in the event of a fire.</t>
  </si>
  <si>
    <t>Carry out a fire drill.  Remembering to maintain social distancing whilst vacating the building and at assembly points, you may need to spread out the assembly points to maintain social distancing.</t>
  </si>
  <si>
    <t>Afternoon Departure of Staff and Pupils</t>
  </si>
  <si>
    <t>Circulating in the School Building</t>
  </si>
  <si>
    <t>During the Day</t>
  </si>
  <si>
    <t>Arriving at school</t>
  </si>
  <si>
    <t>PLEASE NOTE THIS DASHBOARD UPDATES FROM OTHER TABS - YOU CANNOT TYPE ON THIS TAB</t>
  </si>
  <si>
    <t>Support Staff Shortages due to Covid-19</t>
  </si>
  <si>
    <t>INSERT SCHOOL NAME HERE</t>
  </si>
  <si>
    <t>Pupil Contact Activities</t>
  </si>
  <si>
    <t>End of Day</t>
  </si>
  <si>
    <t>Risk Level Description</t>
  </si>
  <si>
    <t>Numerical Value</t>
  </si>
  <si>
    <t>12 to 16</t>
  </si>
  <si>
    <t>High – Intolerable. Immediate action required. Activity should be stopped until control measures can be implemented to reduce risk</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</si>
  <si>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</si>
  <si>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</si>
  <si>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</si>
  <si>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Insignificant – Trivial. Monitor activity/task for future changes that
would increase the risk</t>
  </si>
  <si>
    <t xml:space="preserve">2 to 4 </t>
  </si>
  <si>
    <t>Provision of First Aid &amp; Intimate Care</t>
  </si>
  <si>
    <t>Infection could be spread between adults and children during the provision of First Aid &amp; Intimate Care.</t>
  </si>
  <si>
    <t>Staggering of break and lunch times so limited number of children are in the playground at any one time to reduce the need for first aid.</t>
  </si>
  <si>
    <t>Follow all normal protocols for first aid and intimate care and consider enhancements to provide extra protection for staff and pupils.</t>
  </si>
  <si>
    <t>Phase</t>
  </si>
  <si>
    <t>Arriving at School</t>
  </si>
  <si>
    <t>RISK PROFILE BY GROUP</t>
  </si>
  <si>
    <t>RISK PROFILE BY TIME OF DAY</t>
  </si>
  <si>
    <t>A shortage of teaching staff and/or a reduction in leadership capacity due to Covid-19.  Concurrent issues further reducing leadership capacity.</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</si>
  <si>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</si>
  <si>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</si>
  <si>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</si>
  <si>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</si>
  <si>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</si>
  <si>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</si>
  <si>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</si>
  <si>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</si>
  <si>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</si>
  <si>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</si>
  <si>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</si>
  <si>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</si>
  <si>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</si>
  <si>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</si>
  <si>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</si>
  <si>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</si>
  <si>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</si>
  <si>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</si>
  <si>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</si>
  <si>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</si>
  <si>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</si>
  <si>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</si>
  <si>
    <t>In circumstances in which it may not be possible or appropriate for social distancing to be applied to some very young children who require additional support needs, e.g. where close contact with staff is necessary to their wellbeing. In such circumstances, bespoke approaches should be determined by individual or group risk assessments, with full regard to the best interests of children, young people and staff.</t>
  </si>
  <si>
    <t xml:space="preserve">The majority of staff in education will not require PPE beyond what they would normally need for their work, even if they are not always able to maintain a distance of 2 metres from others.
PPE is only needed in a very small number of cases:
• where an individual child, young person or other learner becomes ill with coronavirus (COVID-19) symptoms and only then if a distance of 2 metres cannot be maintained
• where a child, young person or learner already has routine intimate care needs that involves the use of PPE, in which case the same PPE should continue to be used
Source: https://www.gov.uk/government/publications/safe-working-in-education-childcare-and-childrens-social-care/safe-working-in-education-childcare-and-childrens-social-care-settings-including-the-use-of-personal-protective-equipment-ppe
</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</si>
  <si>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</si>
  <si>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</si>
  <si>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is important that a person (or organisation e.g. EA) is identified as the person (body) responsible for the remedial
measures. A feasible date for implementation should also be recorded and no action by this date
should prompt a reminder to the responsible person (body).</t>
  </si>
  <si>
    <t>Infection could be spread between adults and children during the provision of play, first aid &amp; intimate care (including medication) as social distancing is not possible.</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</si>
  <si>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</si>
  <si>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3
Low/ Tolerable</t>
  </si>
  <si>
    <t>4
Low/ Tolerable</t>
  </si>
  <si>
    <t xml:space="preserve">Pupils have their own allocated desk which they will use throughout the school day; desks to be cleaned down at the end of the school day, using designated cleaning substances which are proven to be effective against the spread of Covid-19. </t>
  </si>
  <si>
    <t>Pupils have allocated resources such as pens that are assigned to them.</t>
  </si>
  <si>
    <t xml:space="preserve">If teachers collect individual students work for marking, this should be marked within the classroom, they should apply good hand washing procedures or use hand sanitiser at regular intervals and should be discouraged from touching their face after handling pupils books. The use of gloves is not recommended as the misuse or removal of gloves incorrectly, could inadvertently cause contamination.   Consider the use of other forms of feedback techniques such as verbal feedback, whole class feedback, self-assessment or comments written onto post-it notes etc. </t>
  </si>
  <si>
    <t>The school management team will work with the PHA team to identify all close contacts and notify them of the need to self isolate for 10 days.</t>
  </si>
  <si>
    <t>The number of teachers (and other staff) that mix with a class is restricted to as few as possible.  Where possible this will be one teacher and classroom assistant for the whole and subsequent days. In supervised learning environments staff should avoid crossing over bubbles.</t>
  </si>
  <si>
    <t xml:space="preserve">Whole family to self-isolate for a period of 10 days in line with Government guidance (December 2020). </t>
  </si>
  <si>
    <t>Where it is not possible to maintain a 2 metre or more distance away from an individual, whilst administering first aid,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 under the Health and Safety FAQ's.</t>
  </si>
  <si>
    <t>PPE appropriate to the need should be worn by adults providing first aid and intimate care to children or to other adults.</t>
  </si>
  <si>
    <t>If possible try to arrange delivery times with companies, when this is not possible all deliveries to be directed to a central point.</t>
  </si>
  <si>
    <t>Pupils and staff use hand sanitiser on entry to the classroom;</t>
  </si>
  <si>
    <t>All classrooms provided with basic cleaning kit and stored in appropriate safe location.  Material Safety Data Sheets and COSHH assessments should be made available to staff who would not ordinarily use cleaning substances.</t>
  </si>
  <si>
    <t>Contact EA for cover arrangements.</t>
  </si>
  <si>
    <t>Classroom Assistants to provide temporary cover for admin.</t>
  </si>
  <si>
    <t>Reassign support staff to core health &amp; safety functions within the school.</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</si>
  <si>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  Any significant spillage of hand sanitiser should be dealt with immediately by removing all sources of ignition, ventilating the area and diluting the spill with water.</t>
  </si>
  <si>
    <t>Empty hand sanitiser containers should be disposed of by rinsing the container with large quantities of cold water.  Empty containers can then be recycled or disposed of in general waste.</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</si>
  <si>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</si>
  <si>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Clean your hands thoroughly with soap and water or hand sanitiser before putting on and after taking off PPE. In all circumstances where some form of PPE is used, the safe removal of the PPE is a critical consideration to avoid self-contamination.</t>
  </si>
  <si>
    <t>Consider not using outdoor fixed playground equipment during this period. If equipment is to be used pupils should sanitise their hands before using fixed play equipment and equipment should be cleaned between groups.</t>
  </si>
  <si>
    <t>Consider the PPE needs and provide packs for adults assisting children with medication and intimate care.  (This may include aprons, visors and masks in addition to the gloves normally worn).</t>
  </si>
  <si>
    <t>Hand-over of children in the afternoon is structured to maintain social distancing of at least 2 metres between adults.   Children are received by parent/carer from a member of staff, maintaining social distancing protocols.Schools may need to designate areas where students can wait for transport home, e.g. supervised in a classroom.</t>
  </si>
  <si>
    <t>Staggered departure times for staff to minimise gatherings in any location. E.g  Staffroom, office areas, foyer.</t>
  </si>
  <si>
    <t>Please add any additional precautions you believe are required to mitigate the risk further here.</t>
  </si>
  <si>
    <t>If additional precautions are required, please identify who is responsible for implementing them.</t>
  </si>
  <si>
    <t>If additional precautions are required, please identify by when. e.g. date or ASAP.</t>
  </si>
  <si>
    <t xml:space="preserve">Reorganise classrooms and other learning environments maintaining social distancing space where possible, (strict social distancing requirements between all pupils will be relaxed but will remain in place between adults (at 2m).  Adults are expected to maintain at least 2m from pupils also, but it is accepted that this is not always possible.   Remove any unnecessary equipment at this time and seek appropriate storage for this equipment. Displays, unnecessary cupboards and soft furnishings. This is designed to enable successful and effective cleaning of all surfaces.  </t>
  </si>
  <si>
    <t xml:space="preserve">Pupils should not bring items, such as toys, from home into school.  A lunch box/bag which is named and which can be cleaned every day, a water bottle clearly named which can be cleaned every day and a coat are permitted.  If possible avoid the use of multiple school bags or rucksacks.  </t>
  </si>
  <si>
    <r>
      <t>Cons</t>
    </r>
    <r>
      <rPr>
        <sz val="11"/>
        <rFont val="Calibri"/>
        <family val="2"/>
        <scheme val="minor"/>
      </rPr>
      <t>ider the use of outdoor learning facilities, if these are to be used, parents must be advised to apply sun cream to their children before arrival at school and provide sun hats. In winter a warm coat, hat, scarf and gloves are advised to be worn.</t>
    </r>
  </si>
  <si>
    <t>Pupils are organised into small groups of consistent membership known as bubbles/pods/clusters. The class group will not interact with other groups within the school.  Bubbles should be kept as consistent as possible and where possible staff should not move across multiple bubbles as a matter of routine.</t>
  </si>
  <si>
    <t>Hand sanitiser dispensers should not be placed above or close to any potential sources of ignition. E.g. radiators, light switches, electrical sockets.</t>
  </si>
  <si>
    <t xml:space="preserve">Face to face meetings within school must not exceed 6 adults and must comply fully with current health advice on social distancing, where possible use digital platforms to conduct any meetings. If Meetings have more than 6 attendees they are to be conducted via a digital platform such Conference calls, Zoom, Microsoft Teams etc. </t>
  </si>
  <si>
    <t xml:space="preserve">PPE appropriate to the need should be worn by adults providing first aid and intimate care to children or to other adults.  Additional training will be necessary for Aerosol Generating Procedures (AGP's) for pupils who require these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</si>
</sst>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b/>
      <sz val="11"/>
      <color rgb="FFFF0000"/>
      <name val="Wingdings"/>
      <charset val="2"/>
    </font>
    <font>
      <i/>
      <sz val="11"/>
      <color rgb="FFFF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75">
    <xf numFmtId="0" fontId="0" fillId="0" borderId="0" xfId="0"/>
    <xf numFmtId="0" fontId="0" fillId="0" borderId="9" xfId="0" applyBorder="1"/>
    <xf numFmtId="0" fontId="0" fillId="0" borderId="0" xfId="0" applyAlignment="1"/>
    <xf numFmtId="9" fontId="0" fillId="0" borderId="9" xfId="0" applyNumberFormat="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0" fontId="0" fillId="0" borderId="9" xfId="0" applyBorder="1" applyAlignment="1">
      <alignment horizontal="left" vertical="top" wrapText="1"/>
    </xf>
    <xf numFmtId="0" fontId="0" fillId="0" borderId="9" xfId="0" applyBorder="1" applyAlignment="1">
      <alignment horizontal="left" vertical="top"/>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0" fillId="0" borderId="9" xfId="0" applyBorder="1" applyAlignment="1">
      <alignment horizontal="left" wrapText="1"/>
    </xf>
    <xf numFmtId="0" fontId="0" fillId="0" borderId="9" xfId="0" applyBorder="1" applyAlignment="1">
      <alignment horizontal="left"/>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10" borderId="9" xfId="0" applyFont="1" applyFill="1" applyBorder="1" applyAlignment="1">
      <alignment horizontal="center" vertical="center"/>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8" borderId="9" xfId="0" applyFill="1" applyBorder="1" applyAlignment="1">
      <alignment horizontal="center" vertical="center" wrapText="1"/>
    </xf>
    <xf numFmtId="0" fontId="1" fillId="6" borderId="0" xfId="0" applyFont="1" applyFill="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 fillId="6" borderId="7" xfId="0" applyFont="1" applyFill="1" applyBorder="1" applyAlignment="1">
      <alignment horizontal="center"/>
    </xf>
    <xf numFmtId="0" fontId="0" fillId="0" borderId="0" xfId="0" applyAlignment="1">
      <alignment horizontal="left" vertical="top"/>
    </xf>
    <xf numFmtId="0" fontId="0" fillId="0" borderId="0" xfId="0" applyAlignment="1">
      <alignment horizontal="center"/>
    </xf>
    <xf numFmtId="0" fontId="2" fillId="3" borderId="0" xfId="0" applyFont="1" applyFill="1" applyAlignment="1">
      <alignment horizontal="center" vertic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0" xfId="0" applyAlignment="1">
      <alignment horizontal="center" vertical="top" wrapText="1"/>
    </xf>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26"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9" fillId="0" borderId="38"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2"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0" xfId="0" applyFont="1" applyFill="1" applyAlignment="1">
      <alignment horizontal="center"/>
    </xf>
    <xf numFmtId="0" fontId="1" fillId="6" borderId="21"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6" fillId="0" borderId="9" xfId="0" applyFont="1" applyBorder="1" applyAlignment="1">
      <alignment horizontal="center" vertical="center" textRotation="90"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6" fillId="0" borderId="26"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xf>
    <xf numFmtId="0" fontId="0" fillId="0" borderId="9"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9" fontId="0" fillId="0" borderId="20" xfId="0" applyNumberForma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9" xfId="0" applyBorder="1" applyAlignment="1">
      <alignment horizontal="left" vertical="center" wrapText="1"/>
    </xf>
    <xf numFmtId="0" fontId="2" fillId="0" borderId="0" xfId="0" applyFont="1" applyAlignment="1">
      <alignment horizontal="center" vertical="center" wrapText="1"/>
    </xf>
    <xf numFmtId="0" fontId="1" fillId="5" borderId="38" xfId="0" applyFont="1" applyFill="1" applyBorder="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11" fillId="0" borderId="11"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11" fillId="0" borderId="9"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4" xfId="0" applyBorder="1" applyAlignment="1">
      <alignment horizontal="center"/>
    </xf>
    <xf numFmtId="0" fontId="0" fillId="0" borderId="13" xfId="0" applyBorder="1" applyAlignment="1">
      <alignment horizontal="left"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center"/>
    </xf>
    <xf numFmtId="0" fontId="0" fillId="0" borderId="14" xfId="0" applyBorder="1" applyAlignment="1">
      <alignment horizontal="left" vertical="top" wrapText="1"/>
    </xf>
    <xf numFmtId="0" fontId="0" fillId="0" borderId="48" xfId="0" applyFont="1" applyFill="1" applyBorder="1" applyAlignment="1">
      <alignment horizontal="left" vertical="top" wrapText="1"/>
    </xf>
    <xf numFmtId="0" fontId="0" fillId="0" borderId="49" xfId="0" applyFont="1" applyFill="1" applyBorder="1" applyAlignment="1">
      <alignment horizontal="left" vertical="top" wrapText="1"/>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0" fillId="15" borderId="10" xfId="0" applyFill="1" applyBorder="1" applyAlignment="1">
      <alignment horizontal="left" vertical="center" wrapText="1"/>
    </xf>
    <xf numFmtId="0" fontId="0" fillId="15" borderId="11" xfId="0" applyFill="1" applyBorder="1" applyAlignment="1">
      <alignment horizontal="left" vertical="center" wrapText="1"/>
    </xf>
    <xf numFmtId="0" fontId="0" fillId="15" borderId="13" xfId="0" applyFill="1" applyBorder="1" applyAlignment="1">
      <alignment horizontal="left" vertical="center" wrapText="1"/>
    </xf>
    <xf numFmtId="0" fontId="0" fillId="15" borderId="9" xfId="0" applyFill="1" applyBorder="1" applyAlignment="1">
      <alignment horizontal="left" vertical="center" wrapText="1"/>
    </xf>
    <xf numFmtId="0" fontId="2" fillId="0" borderId="0" xfId="0" applyFont="1" applyFill="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7" xfId="0" applyFont="1" applyFill="1" applyBorder="1" applyAlignment="1">
      <alignment horizontal="left" vertical="top" wrapText="1"/>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9" fillId="15" borderId="13" xfId="0" applyFont="1" applyFill="1" applyBorder="1" applyAlignment="1">
      <alignment horizontal="left" vertical="top" wrapText="1"/>
    </xf>
    <xf numFmtId="0" fontId="0" fillId="15" borderId="9" xfId="0" applyFill="1" applyBorder="1" applyAlignment="1">
      <alignment horizontal="left" vertical="top" wrapText="1"/>
    </xf>
    <xf numFmtId="0" fontId="0" fillId="15" borderId="13" xfId="0" applyFill="1" applyBorder="1" applyAlignment="1">
      <alignment horizontal="left" vertical="top"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11" fillId="0" borderId="9" xfId="0" applyFont="1" applyBorder="1" applyAlignment="1">
      <alignment horizontal="left" wrapText="1"/>
    </xf>
    <xf numFmtId="0" fontId="4" fillId="0" borderId="9" xfId="0" applyFont="1" applyBorder="1" applyAlignment="1">
      <alignment horizontal="left" wrapText="1"/>
    </xf>
    <xf numFmtId="0" fontId="9" fillId="15" borderId="10" xfId="0" applyFont="1" applyFill="1" applyBorder="1" applyAlignment="1">
      <alignment horizontal="left" vertical="center" wrapText="1"/>
    </xf>
    <xf numFmtId="0" fontId="9" fillId="15" borderId="11"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9" xfId="0" applyFont="1" applyFill="1" applyBorder="1" applyAlignment="1">
      <alignment horizontal="left" vertical="center"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0" fillId="0" borderId="22" xfId="0" applyBorder="1" applyAlignment="1">
      <alignment horizontal="left" wrapText="1"/>
    </xf>
    <xf numFmtId="0" fontId="9" fillId="15" borderId="31" xfId="0" applyFont="1" applyFill="1" applyBorder="1" applyAlignment="1">
      <alignment horizontal="left" wrapText="1"/>
    </xf>
    <xf numFmtId="0" fontId="9" fillId="15" borderId="26" xfId="0" applyFont="1" applyFill="1" applyBorder="1" applyAlignment="1">
      <alignment horizontal="left" wrapText="1"/>
    </xf>
    <xf numFmtId="0" fontId="9" fillId="15" borderId="32" xfId="0" applyFont="1" applyFill="1" applyBorder="1" applyAlignment="1">
      <alignment horizontal="left" wrapText="1"/>
    </xf>
    <xf numFmtId="0" fontId="9" fillId="15" borderId="35" xfId="0" applyFont="1" applyFill="1" applyBorder="1" applyAlignment="1">
      <alignment horizontal="left" wrapText="1"/>
    </xf>
    <xf numFmtId="0" fontId="9" fillId="15" borderId="0" xfId="0" applyFont="1" applyFill="1" applyAlignment="1">
      <alignment horizontal="left" wrapText="1"/>
    </xf>
    <xf numFmtId="0" fontId="9" fillId="15" borderId="36" xfId="0" applyFont="1" applyFill="1" applyBorder="1" applyAlignment="1">
      <alignment horizontal="left" wrapText="1"/>
    </xf>
    <xf numFmtId="0" fontId="9" fillId="15" borderId="33" xfId="0" applyFont="1" applyFill="1" applyBorder="1" applyAlignment="1">
      <alignment horizontal="left" wrapText="1"/>
    </xf>
    <xf numFmtId="0" fontId="9" fillId="15" borderId="37" xfId="0" applyFont="1" applyFill="1" applyBorder="1" applyAlignment="1">
      <alignment horizontal="left" wrapText="1"/>
    </xf>
    <xf numFmtId="0" fontId="9" fillId="15" borderId="34" xfId="0" applyFont="1" applyFill="1" applyBorder="1" applyAlignment="1">
      <alignment horizontal="left"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9" fillId="15" borderId="20" xfId="0" applyFont="1" applyFill="1" applyBorder="1" applyAlignment="1">
      <alignment horizontal="left" wrapText="1"/>
    </xf>
    <xf numFmtId="0" fontId="0" fillId="0" borderId="21" xfId="0" applyBorder="1" applyAlignment="1">
      <alignment horizontal="left"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49" fontId="0" fillId="0" borderId="20" xfId="0" applyNumberFormat="1" applyBorder="1" applyAlignment="1">
      <alignment horizontal="left" wrapText="1"/>
    </xf>
    <xf numFmtId="49" fontId="0" fillId="0" borderId="21" xfId="0" applyNumberFormat="1" applyBorder="1" applyAlignment="1">
      <alignment horizontal="left" wrapText="1"/>
    </xf>
    <xf numFmtId="49" fontId="0" fillId="0" borderId="22" xfId="0" applyNumberFormat="1" applyBorder="1" applyAlignment="1">
      <alignment horizontal="left" wrapText="1"/>
    </xf>
    <xf numFmtId="0" fontId="9" fillId="15" borderId="48" xfId="0" applyFont="1" applyFill="1" applyBorder="1" applyAlignment="1">
      <alignment horizontal="left" vertical="top" wrapText="1"/>
    </xf>
    <xf numFmtId="0" fontId="9" fillId="15" borderId="49" xfId="0" applyFont="1" applyFill="1" applyBorder="1" applyAlignment="1">
      <alignment horizontal="left" vertical="top" wrapText="1"/>
    </xf>
    <xf numFmtId="0" fontId="0" fillId="12" borderId="0" xfId="0" applyFill="1" applyAlignment="1">
      <alignment horizontal="center" vertical="top" wrapText="1"/>
    </xf>
    <xf numFmtId="0" fontId="4" fillId="12" borderId="26" xfId="0" applyFont="1" applyFill="1" applyBorder="1" applyAlignment="1">
      <alignment horizontal="center" wrapText="1"/>
    </xf>
    <xf numFmtId="0" fontId="0" fillId="12" borderId="26" xfId="0" applyFill="1" applyBorder="1" applyAlignment="1">
      <alignment horizontal="center" vertical="center" wrapText="1"/>
    </xf>
    <xf numFmtId="0" fontId="0" fillId="12" borderId="26" xfId="0" applyFill="1" applyBorder="1" applyAlignment="1">
      <alignment horizontal="center" wrapText="1"/>
    </xf>
    <xf numFmtId="0" fontId="0" fillId="12" borderId="26" xfId="0" applyFill="1" applyBorder="1" applyAlignment="1">
      <alignment horizontal="center" vertical="top" wrapText="1"/>
    </xf>
    <xf numFmtId="0" fontId="10"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8327" cy="47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790aw-999406\users$\bradleys\Documents\Shared%20Education%20and%20Sectoral%20Support\Covid19\RESTART\New%20Normal%20School%20Day\Final%20Draft%20RA\Risk%20Assessment%20Post%20Primary%20EOTAS%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Basics"/>
      <sheetName val="Dashboard"/>
      <sheetName val="PrePlanning"/>
      <sheetName val="Start of Day"/>
      <sheetName val="During Day"/>
      <sheetName val="End of Day"/>
      <sheetName val="Dynamic RA"/>
    </sheetNames>
    <sheetDataSet>
      <sheetData sheetId="0"/>
      <sheetData sheetId="1">
        <row r="13">
          <cell r="A13" t="str">
            <v>INSERT SCHOOL NAME HERE</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64" zoomScale="89" zoomScaleNormal="89" workbookViewId="0">
      <selection activeCell="J83" sqref="J83"/>
    </sheetView>
  </sheetViews>
  <sheetFormatPr defaultRowHeight="14.4" x14ac:dyDescent="0.3"/>
  <sheetData>
    <row r="1" spans="1:14" ht="14.55" customHeight="1" x14ac:dyDescent="0.3">
      <c r="A1" s="54"/>
      <c r="B1" s="54"/>
      <c r="C1" s="54"/>
      <c r="D1" s="55" t="s">
        <v>0</v>
      </c>
      <c r="E1" s="55"/>
      <c r="F1" s="55"/>
      <c r="G1" s="55"/>
      <c r="H1" s="55"/>
      <c r="I1" s="55"/>
      <c r="J1" s="55"/>
      <c r="K1" s="55"/>
      <c r="L1" s="55"/>
      <c r="M1" s="55"/>
      <c r="N1" s="55"/>
    </row>
    <row r="2" spans="1:14" ht="14.55" customHeight="1" x14ac:dyDescent="0.3">
      <c r="A2" s="54"/>
      <c r="B2" s="54"/>
      <c r="C2" s="54"/>
      <c r="D2" s="47" t="s">
        <v>5</v>
      </c>
      <c r="E2" s="47"/>
      <c r="F2" s="47"/>
      <c r="G2" s="47"/>
      <c r="H2" s="47"/>
      <c r="I2" s="47"/>
      <c r="J2" s="47"/>
      <c r="K2" s="47"/>
      <c r="L2" s="47"/>
      <c r="M2" s="47"/>
      <c r="N2" s="47"/>
    </row>
    <row r="3" spans="1:14" ht="14.55" customHeight="1" x14ac:dyDescent="0.3">
      <c r="A3" s="54"/>
      <c r="B3" s="54"/>
      <c r="C3" s="54"/>
      <c r="D3" s="47"/>
      <c r="E3" s="47"/>
      <c r="F3" s="47"/>
      <c r="G3" s="47"/>
      <c r="H3" s="47"/>
      <c r="I3" s="47"/>
      <c r="J3" s="47"/>
      <c r="K3" s="47"/>
      <c r="L3" s="47"/>
      <c r="M3" s="47"/>
      <c r="N3" s="47"/>
    </row>
    <row r="4" spans="1:14" ht="14.55" customHeight="1" x14ac:dyDescent="0.3">
      <c r="A4" s="56" t="s">
        <v>6</v>
      </c>
      <c r="B4" s="56"/>
      <c r="C4" s="56"/>
      <c r="D4" s="56"/>
      <c r="E4" s="56"/>
      <c r="F4" s="56"/>
      <c r="G4" s="56"/>
      <c r="H4" s="56"/>
      <c r="I4" s="56"/>
      <c r="J4" s="56"/>
      <c r="K4" s="56"/>
      <c r="L4" s="56"/>
      <c r="M4" s="56"/>
      <c r="N4" s="56"/>
    </row>
    <row r="5" spans="1:14" ht="14.55" customHeight="1" x14ac:dyDescent="0.3">
      <c r="A5" s="57" t="s">
        <v>7</v>
      </c>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ht="15" thickBot="1" x14ac:dyDescent="0.35">
      <c r="A8" s="57"/>
      <c r="B8" s="57"/>
      <c r="C8" s="57"/>
      <c r="D8" s="57"/>
      <c r="E8" s="57"/>
      <c r="F8" s="57"/>
      <c r="G8" s="57"/>
      <c r="H8" s="57"/>
      <c r="I8" s="57"/>
      <c r="J8" s="57"/>
      <c r="K8" s="57"/>
      <c r="L8" s="57"/>
      <c r="M8" s="57"/>
      <c r="N8" s="57"/>
    </row>
    <row r="9" spans="1:14" x14ac:dyDescent="0.3">
      <c r="A9" s="57" t="s">
        <v>194</v>
      </c>
      <c r="B9" s="57"/>
      <c r="C9" s="57"/>
      <c r="D9" s="57"/>
      <c r="E9" s="57"/>
      <c r="F9" s="57"/>
      <c r="G9" s="57"/>
      <c r="H9" s="57"/>
      <c r="I9" s="58" t="s">
        <v>8</v>
      </c>
      <c r="J9" s="59"/>
      <c r="K9" s="59"/>
      <c r="L9" s="59"/>
      <c r="M9" s="59"/>
      <c r="N9" s="60"/>
    </row>
    <row r="10" spans="1:14" x14ac:dyDescent="0.3">
      <c r="A10" s="57"/>
      <c r="B10" s="57"/>
      <c r="C10" s="57"/>
      <c r="D10" s="57"/>
      <c r="E10" s="57"/>
      <c r="F10" s="57"/>
      <c r="G10" s="57"/>
      <c r="H10" s="57"/>
      <c r="I10" s="61" t="s">
        <v>9</v>
      </c>
      <c r="J10" s="62"/>
      <c r="K10" s="62"/>
      <c r="L10" s="62"/>
      <c r="M10" s="62"/>
      <c r="N10" s="63"/>
    </row>
    <row r="11" spans="1:14" x14ac:dyDescent="0.3">
      <c r="A11" s="57"/>
      <c r="B11" s="57"/>
      <c r="C11" s="57"/>
      <c r="D11" s="57"/>
      <c r="E11" s="57"/>
      <c r="F11" s="57"/>
      <c r="G11" s="57"/>
      <c r="H11" s="57"/>
      <c r="I11" s="61" t="s">
        <v>10</v>
      </c>
      <c r="J11" s="62"/>
      <c r="K11" s="62"/>
      <c r="L11" s="62"/>
      <c r="M11" s="62"/>
      <c r="N11" s="63"/>
    </row>
    <row r="12" spans="1:14" x14ac:dyDescent="0.3">
      <c r="A12" s="57"/>
      <c r="B12" s="57"/>
      <c r="C12" s="57"/>
      <c r="D12" s="57"/>
      <c r="E12" s="57"/>
      <c r="F12" s="57"/>
      <c r="G12" s="57"/>
      <c r="H12" s="57"/>
      <c r="I12" s="61" t="s">
        <v>11</v>
      </c>
      <c r="J12" s="62"/>
      <c r="K12" s="62"/>
      <c r="L12" s="62"/>
      <c r="M12" s="62"/>
      <c r="N12" s="63"/>
    </row>
    <row r="13" spans="1:14" ht="15" thickBot="1" x14ac:dyDescent="0.35">
      <c r="A13" s="57"/>
      <c r="B13" s="57"/>
      <c r="C13" s="57"/>
      <c r="D13" s="57"/>
      <c r="E13" s="57"/>
      <c r="F13" s="57"/>
      <c r="G13" s="57"/>
      <c r="H13" s="57"/>
      <c r="I13" s="64" t="s">
        <v>12</v>
      </c>
      <c r="J13" s="65"/>
      <c r="K13" s="65"/>
      <c r="L13" s="65"/>
      <c r="M13" s="65"/>
      <c r="N13" s="66"/>
    </row>
    <row r="14" spans="1:14" x14ac:dyDescent="0.3">
      <c r="A14" s="54"/>
      <c r="B14" s="54"/>
      <c r="C14" s="54"/>
      <c r="D14" s="54"/>
      <c r="E14" s="54"/>
      <c r="F14" s="54"/>
      <c r="G14" s="54"/>
      <c r="H14" s="54"/>
      <c r="I14" s="54"/>
      <c r="J14" s="54"/>
      <c r="K14" s="54"/>
      <c r="L14" s="54"/>
      <c r="M14" s="54"/>
      <c r="N14" s="54"/>
    </row>
    <row r="15" spans="1:14" x14ac:dyDescent="0.3">
      <c r="A15" s="56" t="s">
        <v>13</v>
      </c>
      <c r="B15" s="56"/>
      <c r="C15" s="56"/>
      <c r="D15" s="56"/>
      <c r="E15" s="56"/>
      <c r="F15" s="56"/>
      <c r="G15" s="56"/>
      <c r="H15" s="56"/>
      <c r="I15" s="56"/>
      <c r="J15" s="56"/>
      <c r="K15" s="56"/>
      <c r="L15" s="56"/>
      <c r="M15" s="56"/>
      <c r="N15" s="56"/>
    </row>
    <row r="16" spans="1:14" ht="14.55" customHeight="1" x14ac:dyDescent="0.3">
      <c r="A16" s="57" t="s">
        <v>166</v>
      </c>
      <c r="B16" s="57"/>
      <c r="C16" s="57"/>
      <c r="D16" s="57"/>
      <c r="E16" s="57"/>
      <c r="F16" s="57"/>
      <c r="G16" s="57"/>
      <c r="H16" s="57"/>
      <c r="I16" s="57"/>
      <c r="J16" s="57"/>
      <c r="K16" s="57"/>
      <c r="L16" s="57"/>
      <c r="M16" s="57"/>
      <c r="N16" s="57"/>
    </row>
    <row r="17" spans="1:14" x14ac:dyDescent="0.3">
      <c r="A17" s="57"/>
      <c r="B17" s="57"/>
      <c r="C17" s="57"/>
      <c r="D17" s="57"/>
      <c r="E17" s="57"/>
      <c r="F17" s="57"/>
      <c r="G17" s="57"/>
      <c r="H17" s="57"/>
      <c r="I17" s="57"/>
      <c r="J17" s="57"/>
      <c r="K17" s="57"/>
      <c r="L17" s="57"/>
      <c r="M17" s="57"/>
      <c r="N17" s="57"/>
    </row>
    <row r="18" spans="1:14" x14ac:dyDescent="0.3">
      <c r="A18" s="57"/>
      <c r="B18" s="57"/>
      <c r="C18" s="57"/>
      <c r="D18" s="57"/>
      <c r="E18" s="57"/>
      <c r="F18" s="57"/>
      <c r="G18" s="57"/>
      <c r="H18" s="57"/>
      <c r="I18" s="57"/>
      <c r="J18" s="57"/>
      <c r="K18" s="57"/>
      <c r="L18" s="57"/>
      <c r="M18" s="57"/>
      <c r="N18" s="57"/>
    </row>
    <row r="19" spans="1:14" x14ac:dyDescent="0.3">
      <c r="A19" s="57"/>
      <c r="B19" s="57"/>
      <c r="C19" s="57"/>
      <c r="D19" s="57"/>
      <c r="E19" s="57"/>
      <c r="F19" s="57"/>
      <c r="G19" s="57"/>
      <c r="H19" s="57"/>
      <c r="I19" s="57"/>
      <c r="J19" s="57"/>
      <c r="K19" s="57"/>
      <c r="L19" s="57"/>
      <c r="M19" s="57"/>
      <c r="N19" s="57"/>
    </row>
    <row r="20" spans="1:14" x14ac:dyDescent="0.3">
      <c r="A20" s="67"/>
      <c r="B20" s="67"/>
      <c r="C20" s="67"/>
      <c r="D20" s="67"/>
      <c r="E20" s="67"/>
      <c r="F20" s="67"/>
      <c r="G20" s="67"/>
      <c r="H20" s="67"/>
      <c r="I20" s="67"/>
      <c r="J20" s="67"/>
      <c r="K20" s="67"/>
      <c r="L20" s="67"/>
      <c r="M20" s="67"/>
      <c r="N20" s="67"/>
    </row>
    <row r="21" spans="1:14" x14ac:dyDescent="0.3">
      <c r="A21" s="53" t="s">
        <v>14</v>
      </c>
      <c r="B21" s="53"/>
      <c r="C21" s="53"/>
      <c r="D21" s="53"/>
      <c r="E21" s="53"/>
      <c r="F21" s="53"/>
      <c r="G21" s="53"/>
      <c r="H21" s="53"/>
      <c r="I21" s="53"/>
      <c r="J21" s="53"/>
      <c r="K21" s="53"/>
      <c r="L21" s="53"/>
      <c r="M21" s="53"/>
      <c r="N21" s="53"/>
    </row>
    <row r="22" spans="1:14" x14ac:dyDescent="0.3">
      <c r="A22" s="46" t="s">
        <v>15</v>
      </c>
      <c r="B22" s="46"/>
      <c r="C22" s="46"/>
      <c r="D22" s="46"/>
      <c r="E22" s="46"/>
      <c r="F22" s="46"/>
      <c r="G22" s="46"/>
      <c r="H22" s="46"/>
      <c r="I22" s="46"/>
      <c r="J22" s="46"/>
      <c r="K22" s="46"/>
      <c r="L22" s="46"/>
      <c r="M22" s="46"/>
      <c r="N22" s="46"/>
    </row>
    <row r="23" spans="1:14" x14ac:dyDescent="0.3">
      <c r="A23" s="47" t="s">
        <v>16</v>
      </c>
      <c r="B23" s="48"/>
      <c r="C23" s="48"/>
      <c r="D23" s="48"/>
      <c r="E23" s="48"/>
      <c r="F23" s="48"/>
      <c r="G23" s="48"/>
      <c r="H23" s="48"/>
      <c r="I23" s="48"/>
      <c r="J23" s="48"/>
      <c r="K23" s="48"/>
      <c r="L23" s="48"/>
      <c r="M23" s="48"/>
      <c r="N23" s="48"/>
    </row>
    <row r="24" spans="1:14" x14ac:dyDescent="0.3">
      <c r="A24" s="48"/>
      <c r="B24" s="48"/>
      <c r="C24" s="48"/>
      <c r="D24" s="48"/>
      <c r="E24" s="48"/>
      <c r="F24" s="48"/>
      <c r="G24" s="48"/>
      <c r="H24" s="48"/>
      <c r="I24" s="48"/>
      <c r="J24" s="48"/>
      <c r="K24" s="48"/>
      <c r="L24" s="48"/>
      <c r="M24" s="48"/>
      <c r="N24" s="48"/>
    </row>
    <row r="25" spans="1:14" x14ac:dyDescent="0.3">
      <c r="A25" s="49" t="s">
        <v>17</v>
      </c>
      <c r="B25" s="46"/>
      <c r="C25" s="46"/>
      <c r="D25" s="46"/>
      <c r="E25" s="46"/>
      <c r="F25" s="46"/>
      <c r="G25" s="46"/>
      <c r="H25" s="46"/>
      <c r="I25" s="46"/>
      <c r="J25" s="46"/>
      <c r="K25" s="46"/>
      <c r="L25" s="46"/>
      <c r="M25" s="46"/>
      <c r="N25" s="46"/>
    </row>
    <row r="26" spans="1:14" x14ac:dyDescent="0.3">
      <c r="A26" s="46"/>
      <c r="B26" s="46"/>
      <c r="C26" s="46"/>
      <c r="D26" s="46"/>
      <c r="E26" s="46"/>
      <c r="F26" s="46"/>
      <c r="G26" s="46"/>
      <c r="H26" s="46"/>
      <c r="I26" s="46"/>
      <c r="J26" s="46"/>
      <c r="K26" s="46"/>
      <c r="L26" s="46"/>
      <c r="M26" s="46"/>
      <c r="N26" s="46"/>
    </row>
    <row r="27" spans="1:14" x14ac:dyDescent="0.3">
      <c r="A27" s="50" t="s">
        <v>18</v>
      </c>
      <c r="B27" s="51"/>
      <c r="C27" s="51"/>
      <c r="D27" s="51"/>
      <c r="E27" s="51"/>
      <c r="F27" s="51"/>
      <c r="G27" s="51"/>
      <c r="H27" s="51"/>
      <c r="I27" s="51"/>
      <c r="J27" s="51"/>
      <c r="K27" s="51"/>
      <c r="L27" s="51"/>
      <c r="M27" s="51"/>
      <c r="N27" s="51"/>
    </row>
    <row r="28" spans="1:14" x14ac:dyDescent="0.3">
      <c r="A28" s="51"/>
      <c r="B28" s="51"/>
      <c r="C28" s="51"/>
      <c r="D28" s="51"/>
      <c r="E28" s="51"/>
      <c r="F28" s="51"/>
      <c r="G28" s="51"/>
      <c r="H28" s="51"/>
      <c r="I28" s="51"/>
      <c r="J28" s="51"/>
      <c r="K28" s="51"/>
      <c r="L28" s="51"/>
      <c r="M28" s="51"/>
      <c r="N28" s="51"/>
    </row>
    <row r="29" spans="1:14" x14ac:dyDescent="0.3">
      <c r="A29" s="51"/>
      <c r="B29" s="51"/>
      <c r="C29" s="51"/>
      <c r="D29" s="51"/>
      <c r="E29" s="51"/>
      <c r="F29" s="51"/>
      <c r="G29" s="51"/>
      <c r="H29" s="51"/>
      <c r="I29" s="51"/>
      <c r="J29" s="51"/>
      <c r="K29" s="51"/>
      <c r="L29" s="51"/>
      <c r="M29" s="51"/>
      <c r="N29" s="51"/>
    </row>
    <row r="30" spans="1:14" x14ac:dyDescent="0.3">
      <c r="A30" s="49" t="s">
        <v>192</v>
      </c>
      <c r="B30" s="46"/>
      <c r="C30" s="46"/>
      <c r="D30" s="46"/>
      <c r="E30" s="46"/>
      <c r="F30" s="46"/>
      <c r="G30" s="46"/>
      <c r="H30" s="46"/>
      <c r="I30" s="46"/>
      <c r="J30" s="46"/>
      <c r="K30" s="46"/>
      <c r="L30" s="46"/>
      <c r="M30" s="46"/>
      <c r="N30" s="46"/>
    </row>
    <row r="31" spans="1:14" x14ac:dyDescent="0.3">
      <c r="A31" s="46"/>
      <c r="B31" s="46"/>
      <c r="C31" s="46"/>
      <c r="D31" s="46"/>
      <c r="E31" s="46"/>
      <c r="F31" s="46"/>
      <c r="G31" s="46"/>
      <c r="H31" s="46"/>
      <c r="I31" s="46"/>
      <c r="J31" s="46"/>
      <c r="K31" s="46"/>
      <c r="L31" s="46"/>
      <c r="M31" s="46"/>
      <c r="N31" s="46"/>
    </row>
    <row r="32" spans="1:14" x14ac:dyDescent="0.3">
      <c r="A32" s="46"/>
      <c r="B32" s="46"/>
      <c r="C32" s="46"/>
      <c r="D32" s="46"/>
      <c r="E32" s="46"/>
      <c r="F32" s="46"/>
      <c r="G32" s="46"/>
      <c r="H32" s="46"/>
      <c r="I32" s="46"/>
      <c r="J32" s="46"/>
      <c r="K32" s="46"/>
      <c r="L32" s="46"/>
      <c r="M32" s="46"/>
      <c r="N32" s="46"/>
    </row>
    <row r="33" spans="1:14" x14ac:dyDescent="0.3">
      <c r="A33" s="46"/>
      <c r="B33" s="46"/>
      <c r="C33" s="46"/>
      <c r="D33" s="46"/>
      <c r="E33" s="46"/>
      <c r="F33" s="46"/>
      <c r="G33" s="46"/>
      <c r="H33" s="46"/>
      <c r="I33" s="46"/>
      <c r="J33" s="46"/>
      <c r="K33" s="46"/>
      <c r="L33" s="46"/>
      <c r="M33" s="46"/>
      <c r="N33" s="46"/>
    </row>
    <row r="34" spans="1:14" x14ac:dyDescent="0.3">
      <c r="A34" s="46"/>
      <c r="B34" s="46"/>
      <c r="C34" s="46"/>
      <c r="D34" s="46"/>
      <c r="E34" s="46"/>
      <c r="F34" s="46"/>
      <c r="G34" s="46"/>
      <c r="H34" s="46"/>
      <c r="I34" s="46"/>
      <c r="J34" s="46"/>
      <c r="K34" s="46"/>
      <c r="L34" s="46"/>
      <c r="M34" s="46"/>
      <c r="N34" s="46"/>
    </row>
    <row r="35" spans="1:14" x14ac:dyDescent="0.3">
      <c r="A35" s="46"/>
      <c r="B35" s="46"/>
      <c r="C35" s="46"/>
      <c r="D35" s="46"/>
      <c r="E35" s="46"/>
      <c r="F35" s="46"/>
      <c r="G35" s="46"/>
      <c r="H35" s="46"/>
      <c r="I35" s="46"/>
      <c r="J35" s="46"/>
      <c r="K35" s="46"/>
      <c r="L35" s="46"/>
      <c r="M35" s="46"/>
      <c r="N35" s="46"/>
    </row>
    <row r="36" spans="1:14" x14ac:dyDescent="0.3">
      <c r="A36" s="46"/>
      <c r="B36" s="46"/>
      <c r="C36" s="46"/>
      <c r="D36" s="46"/>
      <c r="E36" s="46"/>
      <c r="F36" s="46"/>
      <c r="G36" s="46"/>
      <c r="H36" s="46"/>
      <c r="I36" s="46"/>
      <c r="J36" s="46"/>
      <c r="K36" s="46"/>
      <c r="L36" s="46"/>
      <c r="M36" s="46"/>
      <c r="N36" s="46"/>
    </row>
    <row r="37" spans="1:14" ht="14.55" customHeight="1" x14ac:dyDescent="0.3">
      <c r="A37" s="50" t="s">
        <v>19</v>
      </c>
      <c r="B37" s="50"/>
      <c r="C37" s="50"/>
      <c r="D37" s="50"/>
      <c r="E37" s="50"/>
      <c r="F37" s="50"/>
      <c r="G37" s="50"/>
      <c r="H37" s="50"/>
      <c r="I37" s="50"/>
      <c r="J37" s="50"/>
      <c r="K37" s="50"/>
      <c r="L37" s="50"/>
      <c r="M37" s="50"/>
      <c r="N37" s="50"/>
    </row>
    <row r="38" spans="1:14" x14ac:dyDescent="0.3">
      <c r="A38" s="50"/>
      <c r="B38" s="50"/>
      <c r="C38" s="50"/>
      <c r="D38" s="50"/>
      <c r="E38" s="50"/>
      <c r="F38" s="50"/>
      <c r="G38" s="50"/>
      <c r="H38" s="50"/>
      <c r="I38" s="50"/>
      <c r="J38" s="50"/>
      <c r="K38" s="50"/>
      <c r="L38" s="50"/>
      <c r="M38" s="50"/>
      <c r="N38" s="50"/>
    </row>
    <row r="39" spans="1:14" x14ac:dyDescent="0.3">
      <c r="A39" s="50"/>
      <c r="B39" s="50"/>
      <c r="C39" s="50"/>
      <c r="D39" s="50"/>
      <c r="E39" s="50"/>
      <c r="F39" s="50"/>
      <c r="G39" s="50"/>
      <c r="H39" s="50"/>
      <c r="I39" s="50"/>
      <c r="J39" s="50"/>
      <c r="K39" s="50"/>
      <c r="L39" s="50"/>
      <c r="M39" s="50"/>
      <c r="N39" s="50"/>
    </row>
    <row r="40" spans="1:14" ht="15" thickBot="1" x14ac:dyDescent="0.35">
      <c r="A40" s="52" t="s">
        <v>20</v>
      </c>
      <c r="B40" s="52"/>
      <c r="C40" s="52"/>
      <c r="D40" s="52"/>
      <c r="E40" s="52"/>
      <c r="F40" s="52"/>
      <c r="G40" s="52"/>
      <c r="H40" s="52"/>
      <c r="I40" s="52"/>
      <c r="J40" s="52"/>
      <c r="K40" s="52"/>
      <c r="L40" s="52"/>
      <c r="M40" s="52"/>
      <c r="N40" s="52"/>
    </row>
    <row r="41" spans="1:14" x14ac:dyDescent="0.3">
      <c r="A41" s="43" t="s">
        <v>21</v>
      </c>
      <c r="B41" s="44"/>
      <c r="C41" s="44"/>
      <c r="D41" s="44"/>
      <c r="E41" s="44"/>
      <c r="F41" s="44"/>
      <c r="G41" s="44"/>
      <c r="H41" s="44"/>
      <c r="I41" s="44"/>
      <c r="J41" s="44"/>
      <c r="K41" s="44"/>
      <c r="L41" s="44"/>
      <c r="M41" s="44"/>
      <c r="N41" s="45"/>
    </row>
    <row r="42" spans="1:14" x14ac:dyDescent="0.3">
      <c r="A42" s="31" t="s">
        <v>22</v>
      </c>
      <c r="B42" s="32"/>
      <c r="C42" s="32"/>
      <c r="D42" s="33" t="s">
        <v>23</v>
      </c>
      <c r="E42" s="34"/>
      <c r="F42" s="34"/>
      <c r="G42" s="34"/>
      <c r="H42" s="34"/>
      <c r="I42" s="34"/>
      <c r="J42" s="34"/>
      <c r="K42" s="34"/>
      <c r="L42" s="35"/>
      <c r="M42" s="32">
        <v>4</v>
      </c>
      <c r="N42" s="36"/>
    </row>
    <row r="43" spans="1:14" x14ac:dyDescent="0.3">
      <c r="A43" s="31" t="s">
        <v>24</v>
      </c>
      <c r="B43" s="32"/>
      <c r="C43" s="32"/>
      <c r="D43" s="33" t="s">
        <v>25</v>
      </c>
      <c r="E43" s="34"/>
      <c r="F43" s="34"/>
      <c r="G43" s="34"/>
      <c r="H43" s="34"/>
      <c r="I43" s="34"/>
      <c r="J43" s="34"/>
      <c r="K43" s="34"/>
      <c r="L43" s="35"/>
      <c r="M43" s="32">
        <v>3</v>
      </c>
      <c r="N43" s="36"/>
    </row>
    <row r="44" spans="1:14" x14ac:dyDescent="0.3">
      <c r="A44" s="31" t="s">
        <v>26</v>
      </c>
      <c r="B44" s="32"/>
      <c r="C44" s="32"/>
      <c r="D44" s="33" t="s">
        <v>27</v>
      </c>
      <c r="E44" s="34"/>
      <c r="F44" s="34"/>
      <c r="G44" s="34"/>
      <c r="H44" s="34"/>
      <c r="I44" s="34"/>
      <c r="J44" s="34"/>
      <c r="K44" s="34"/>
      <c r="L44" s="35"/>
      <c r="M44" s="32">
        <v>2</v>
      </c>
      <c r="N44" s="36"/>
    </row>
    <row r="45" spans="1:14" ht="15" thickBot="1" x14ac:dyDescent="0.35">
      <c r="A45" s="37" t="s">
        <v>28</v>
      </c>
      <c r="B45" s="38"/>
      <c r="C45" s="38"/>
      <c r="D45" s="39" t="s">
        <v>29</v>
      </c>
      <c r="E45" s="40"/>
      <c r="F45" s="40"/>
      <c r="G45" s="40"/>
      <c r="H45" s="40"/>
      <c r="I45" s="40"/>
      <c r="J45" s="40"/>
      <c r="K45" s="40"/>
      <c r="L45" s="41"/>
      <c r="M45" s="38">
        <v>1</v>
      </c>
      <c r="N45" s="42"/>
    </row>
    <row r="46" spans="1:14" ht="15" thickBot="1" x14ac:dyDescent="0.35"/>
    <row r="47" spans="1:14" x14ac:dyDescent="0.3">
      <c r="A47" s="43" t="s">
        <v>30</v>
      </c>
      <c r="B47" s="44"/>
      <c r="C47" s="44"/>
      <c r="D47" s="44"/>
      <c r="E47" s="44"/>
      <c r="F47" s="44"/>
      <c r="G47" s="44"/>
      <c r="H47" s="44"/>
      <c r="I47" s="44"/>
      <c r="J47" s="44"/>
      <c r="K47" s="44"/>
      <c r="L47" s="44"/>
      <c r="M47" s="44"/>
      <c r="N47" s="45"/>
    </row>
    <row r="48" spans="1:14" x14ac:dyDescent="0.3">
      <c r="A48" s="31" t="s">
        <v>31</v>
      </c>
      <c r="B48" s="32"/>
      <c r="C48" s="32"/>
      <c r="D48" s="33" t="s">
        <v>32</v>
      </c>
      <c r="E48" s="34"/>
      <c r="F48" s="34"/>
      <c r="G48" s="34"/>
      <c r="H48" s="34"/>
      <c r="I48" s="34"/>
      <c r="J48" s="34"/>
      <c r="K48" s="34"/>
      <c r="L48" s="35"/>
      <c r="M48" s="32">
        <v>4</v>
      </c>
      <c r="N48" s="36"/>
    </row>
    <row r="49" spans="1:14" x14ac:dyDescent="0.3">
      <c r="A49" s="31" t="s">
        <v>33</v>
      </c>
      <c r="B49" s="32"/>
      <c r="C49" s="32"/>
      <c r="D49" s="33" t="s">
        <v>34</v>
      </c>
      <c r="E49" s="34"/>
      <c r="F49" s="34"/>
      <c r="G49" s="34"/>
      <c r="H49" s="34"/>
      <c r="I49" s="34"/>
      <c r="J49" s="34"/>
      <c r="K49" s="34"/>
      <c r="L49" s="35"/>
      <c r="M49" s="32">
        <v>3</v>
      </c>
      <c r="N49" s="36"/>
    </row>
    <row r="50" spans="1:14" x14ac:dyDescent="0.3">
      <c r="A50" s="31" t="s">
        <v>35</v>
      </c>
      <c r="B50" s="32"/>
      <c r="C50" s="32"/>
      <c r="D50" s="33" t="s">
        <v>36</v>
      </c>
      <c r="E50" s="34"/>
      <c r="F50" s="34"/>
      <c r="G50" s="34"/>
      <c r="H50" s="34"/>
      <c r="I50" s="34"/>
      <c r="J50" s="34"/>
      <c r="K50" s="34"/>
      <c r="L50" s="35"/>
      <c r="M50" s="32">
        <v>2</v>
      </c>
      <c r="N50" s="36"/>
    </row>
    <row r="51" spans="1:14" ht="15" thickBot="1" x14ac:dyDescent="0.35">
      <c r="A51" s="37" t="s">
        <v>37</v>
      </c>
      <c r="B51" s="38"/>
      <c r="C51" s="38"/>
      <c r="D51" s="39" t="s">
        <v>38</v>
      </c>
      <c r="E51" s="40"/>
      <c r="F51" s="40"/>
      <c r="G51" s="40"/>
      <c r="H51" s="40"/>
      <c r="I51" s="40"/>
      <c r="J51" s="40"/>
      <c r="K51" s="40"/>
      <c r="L51" s="41"/>
      <c r="M51" s="38">
        <v>1</v>
      </c>
      <c r="N51" s="42"/>
    </row>
    <row r="53" spans="1:14" x14ac:dyDescent="0.3">
      <c r="A53" s="30" t="s">
        <v>39</v>
      </c>
      <c r="B53" s="30"/>
      <c r="C53" s="30"/>
      <c r="D53" s="30"/>
      <c r="E53" s="30"/>
      <c r="F53" s="30"/>
      <c r="G53" s="30"/>
      <c r="H53" s="30"/>
      <c r="I53" s="30"/>
      <c r="J53" s="30"/>
      <c r="K53" s="30"/>
      <c r="L53" s="30"/>
      <c r="M53" s="30"/>
      <c r="N53" s="30"/>
    </row>
    <row r="54" spans="1:14" x14ac:dyDescent="0.3">
      <c r="A54" s="19" t="s">
        <v>40</v>
      </c>
      <c r="B54" s="19">
        <v>1</v>
      </c>
      <c r="C54" s="19"/>
      <c r="D54" s="19">
        <v>2</v>
      </c>
      <c r="E54" s="19"/>
      <c r="F54" s="19">
        <v>3</v>
      </c>
      <c r="G54" s="19"/>
      <c r="H54" s="19">
        <v>4</v>
      </c>
      <c r="I54" s="19"/>
    </row>
    <row r="55" spans="1:14" x14ac:dyDescent="0.3">
      <c r="A55" s="19"/>
      <c r="B55" s="19"/>
      <c r="C55" s="19"/>
      <c r="D55" s="19"/>
      <c r="E55" s="19"/>
      <c r="F55" s="19"/>
      <c r="G55" s="19"/>
      <c r="H55" s="19"/>
      <c r="I55" s="19"/>
    </row>
    <row r="56" spans="1:14" ht="14.55" customHeight="1" x14ac:dyDescent="0.3">
      <c r="A56" s="19">
        <v>1</v>
      </c>
      <c r="B56" s="29" t="s">
        <v>41</v>
      </c>
      <c r="C56" s="29"/>
      <c r="D56" s="20" t="s">
        <v>42</v>
      </c>
      <c r="E56" s="20"/>
      <c r="F56" s="20" t="s">
        <v>195</v>
      </c>
      <c r="G56" s="20"/>
      <c r="H56" s="20" t="s">
        <v>196</v>
      </c>
      <c r="I56" s="20"/>
    </row>
    <row r="57" spans="1:14" ht="25.05" customHeight="1" x14ac:dyDescent="0.3">
      <c r="A57" s="19"/>
      <c r="B57" s="29"/>
      <c r="C57" s="29"/>
      <c r="D57" s="20"/>
      <c r="E57" s="20"/>
      <c r="F57" s="20"/>
      <c r="G57" s="20"/>
      <c r="H57" s="20"/>
      <c r="I57" s="20"/>
    </row>
    <row r="58" spans="1:14" ht="14.55" customHeight="1" x14ac:dyDescent="0.3">
      <c r="A58" s="19">
        <v>2</v>
      </c>
      <c r="B58" s="20" t="s">
        <v>42</v>
      </c>
      <c r="C58" s="20"/>
      <c r="D58" s="20" t="s">
        <v>196</v>
      </c>
      <c r="E58" s="20"/>
      <c r="F58" s="21" t="s">
        <v>43</v>
      </c>
      <c r="G58" s="22"/>
      <c r="H58" s="21" t="s">
        <v>44</v>
      </c>
      <c r="I58" s="22"/>
    </row>
    <row r="59" spans="1:14" ht="25.5" customHeight="1" x14ac:dyDescent="0.3">
      <c r="A59" s="19"/>
      <c r="B59" s="20"/>
      <c r="C59" s="20"/>
      <c r="D59" s="20"/>
      <c r="E59" s="20"/>
      <c r="F59" s="23"/>
      <c r="G59" s="24"/>
      <c r="H59" s="23"/>
      <c r="I59" s="24"/>
    </row>
    <row r="60" spans="1:14" ht="14.55" customHeight="1" x14ac:dyDescent="0.3">
      <c r="A60" s="19">
        <v>3</v>
      </c>
      <c r="B60" s="20" t="s">
        <v>195</v>
      </c>
      <c r="C60" s="20"/>
      <c r="D60" s="21" t="s">
        <v>43</v>
      </c>
      <c r="E60" s="22"/>
      <c r="F60" s="21" t="s">
        <v>45</v>
      </c>
      <c r="G60" s="22"/>
      <c r="H60" s="25" t="s">
        <v>46</v>
      </c>
      <c r="I60" s="26"/>
    </row>
    <row r="61" spans="1:14" ht="25.05" customHeight="1" x14ac:dyDescent="0.3">
      <c r="A61" s="19"/>
      <c r="B61" s="20"/>
      <c r="C61" s="20"/>
      <c r="D61" s="23"/>
      <c r="E61" s="24"/>
      <c r="F61" s="23"/>
      <c r="G61" s="24"/>
      <c r="H61" s="27"/>
      <c r="I61" s="28"/>
    </row>
    <row r="62" spans="1:14" ht="14.55" customHeight="1" x14ac:dyDescent="0.3">
      <c r="A62" s="19">
        <v>4</v>
      </c>
      <c r="B62" s="20" t="s">
        <v>196</v>
      </c>
      <c r="C62" s="20"/>
      <c r="D62" s="21" t="s">
        <v>44</v>
      </c>
      <c r="E62" s="22"/>
      <c r="F62" s="25" t="s">
        <v>47</v>
      </c>
      <c r="G62" s="26"/>
      <c r="H62" s="25" t="s">
        <v>48</v>
      </c>
      <c r="I62" s="26"/>
    </row>
    <row r="63" spans="1:14" ht="25.05" customHeight="1" x14ac:dyDescent="0.3">
      <c r="A63" s="19"/>
      <c r="B63" s="20"/>
      <c r="C63" s="20"/>
      <c r="D63" s="23"/>
      <c r="E63" s="24"/>
      <c r="F63" s="27"/>
      <c r="G63" s="28"/>
      <c r="H63" s="27"/>
      <c r="I63" s="28"/>
    </row>
    <row r="64" spans="1:14" x14ac:dyDescent="0.3">
      <c r="B64" s="2"/>
      <c r="C64" s="2"/>
    </row>
    <row r="65" spans="1:10" x14ac:dyDescent="0.3">
      <c r="B65" s="2"/>
      <c r="C65" s="2"/>
    </row>
    <row r="66" spans="1:10" x14ac:dyDescent="0.3">
      <c r="A66" s="13" t="s">
        <v>148</v>
      </c>
      <c r="B66" s="13"/>
      <c r="C66" s="13"/>
      <c r="D66" s="13"/>
      <c r="E66" s="13"/>
      <c r="F66" s="13"/>
      <c r="G66" s="13"/>
      <c r="H66" s="13" t="s">
        <v>149</v>
      </c>
      <c r="I66" s="13"/>
      <c r="J66" s="13"/>
    </row>
    <row r="67" spans="1:10" x14ac:dyDescent="0.3">
      <c r="A67" s="13"/>
      <c r="B67" s="13"/>
      <c r="C67" s="13"/>
      <c r="D67" s="13"/>
      <c r="E67" s="13"/>
      <c r="F67" s="13"/>
      <c r="G67" s="13"/>
      <c r="H67" s="13"/>
      <c r="I67" s="13"/>
      <c r="J67" s="13"/>
    </row>
    <row r="68" spans="1:10" x14ac:dyDescent="0.3">
      <c r="A68" s="14" t="s">
        <v>151</v>
      </c>
      <c r="B68" s="15"/>
      <c r="C68" s="15"/>
      <c r="D68" s="15"/>
      <c r="E68" s="15"/>
      <c r="F68" s="15"/>
      <c r="G68" s="15"/>
      <c r="H68" s="16" t="s">
        <v>150</v>
      </c>
      <c r="I68" s="17"/>
      <c r="J68" s="17"/>
    </row>
    <row r="69" spans="1:10" x14ac:dyDescent="0.3">
      <c r="A69" s="15"/>
      <c r="B69" s="15"/>
      <c r="C69" s="15"/>
      <c r="D69" s="15"/>
      <c r="E69" s="15"/>
      <c r="F69" s="15"/>
      <c r="G69" s="15"/>
      <c r="H69" s="17"/>
      <c r="I69" s="17"/>
      <c r="J69" s="17"/>
    </row>
    <row r="70" spans="1:10" x14ac:dyDescent="0.3">
      <c r="A70" s="14" t="s">
        <v>152</v>
      </c>
      <c r="B70" s="15"/>
      <c r="C70" s="15"/>
      <c r="D70" s="15"/>
      <c r="E70" s="15"/>
      <c r="F70" s="15"/>
      <c r="G70" s="15"/>
      <c r="H70" s="18" t="s">
        <v>153</v>
      </c>
      <c r="I70" s="18"/>
      <c r="J70" s="18"/>
    </row>
    <row r="71" spans="1:10" x14ac:dyDescent="0.3">
      <c r="A71" s="15"/>
      <c r="B71" s="15"/>
      <c r="C71" s="15"/>
      <c r="D71" s="15"/>
      <c r="E71" s="15"/>
      <c r="F71" s="15"/>
      <c r="G71" s="15"/>
      <c r="H71" s="18"/>
      <c r="I71" s="18"/>
      <c r="J71" s="18"/>
    </row>
    <row r="72" spans="1:10" x14ac:dyDescent="0.3">
      <c r="A72" s="6" t="s">
        <v>154</v>
      </c>
      <c r="B72" s="7"/>
      <c r="C72" s="7"/>
      <c r="D72" s="7"/>
      <c r="E72" s="7"/>
      <c r="F72" s="7"/>
      <c r="G72" s="7"/>
      <c r="H72" s="8" t="s">
        <v>156</v>
      </c>
      <c r="I72" s="9"/>
      <c r="J72" s="9"/>
    </row>
    <row r="73" spans="1:10" ht="31.5" customHeight="1" x14ac:dyDescent="0.3">
      <c r="A73" s="7"/>
      <c r="B73" s="7"/>
      <c r="C73" s="7"/>
      <c r="D73" s="7"/>
      <c r="E73" s="7"/>
      <c r="F73" s="7"/>
      <c r="G73" s="7"/>
      <c r="H73" s="9"/>
      <c r="I73" s="9"/>
      <c r="J73" s="9"/>
    </row>
    <row r="74" spans="1:10" x14ac:dyDescent="0.3">
      <c r="A74" s="10" t="s">
        <v>155</v>
      </c>
      <c r="B74" s="11"/>
      <c r="C74" s="11"/>
      <c r="D74" s="11"/>
      <c r="E74" s="11"/>
      <c r="F74" s="11"/>
      <c r="G74" s="11"/>
      <c r="H74" s="12">
        <v>1</v>
      </c>
      <c r="I74" s="12"/>
      <c r="J74" s="12"/>
    </row>
    <row r="75" spans="1:10" x14ac:dyDescent="0.3">
      <c r="A75" s="11"/>
      <c r="B75" s="11"/>
      <c r="C75" s="11"/>
      <c r="D75" s="11"/>
      <c r="E75" s="11"/>
      <c r="F75" s="11"/>
      <c r="G75" s="11"/>
      <c r="H75" s="12"/>
      <c r="I75" s="12"/>
      <c r="J75" s="12"/>
    </row>
  </sheetData>
  <sheetProtection selectLockedCells="1" selectUnlockedCells="1"/>
  <mergeCells count="85">
    <mergeCell ref="A21:N21"/>
    <mergeCell ref="A1:C3"/>
    <mergeCell ref="D1:N1"/>
    <mergeCell ref="D2:N3"/>
    <mergeCell ref="A4:N4"/>
    <mergeCell ref="A5:N8"/>
    <mergeCell ref="A9:H13"/>
    <mergeCell ref="I9:N9"/>
    <mergeCell ref="I10:N10"/>
    <mergeCell ref="I11:N11"/>
    <mergeCell ref="I12:N12"/>
    <mergeCell ref="I13:N13"/>
    <mergeCell ref="A14:N14"/>
    <mergeCell ref="A15:N15"/>
    <mergeCell ref="A16:N19"/>
    <mergeCell ref="A20:N20"/>
    <mergeCell ref="A43:C43"/>
    <mergeCell ref="D43:L43"/>
    <mergeCell ref="M43:N43"/>
    <mergeCell ref="A22:N22"/>
    <mergeCell ref="A23:N24"/>
    <mergeCell ref="A25:N26"/>
    <mergeCell ref="A27:N29"/>
    <mergeCell ref="A30:N36"/>
    <mergeCell ref="A37:N39"/>
    <mergeCell ref="A40:N40"/>
    <mergeCell ref="A41:N41"/>
    <mergeCell ref="A42:C42"/>
    <mergeCell ref="D42:L42"/>
    <mergeCell ref="M42:N42"/>
    <mergeCell ref="A44:C44"/>
    <mergeCell ref="D44:L44"/>
    <mergeCell ref="M44:N44"/>
    <mergeCell ref="A45:C45"/>
    <mergeCell ref="D45:L45"/>
    <mergeCell ref="M45:N45"/>
    <mergeCell ref="A47:N47"/>
    <mergeCell ref="A48:C48"/>
    <mergeCell ref="D48:L48"/>
    <mergeCell ref="M48:N48"/>
    <mergeCell ref="A49:C49"/>
    <mergeCell ref="D49:L49"/>
    <mergeCell ref="M49:N49"/>
    <mergeCell ref="A50:C50"/>
    <mergeCell ref="D50:L50"/>
    <mergeCell ref="M50:N50"/>
    <mergeCell ref="A51:C51"/>
    <mergeCell ref="D51:L51"/>
    <mergeCell ref="M51:N51"/>
    <mergeCell ref="A53:N53"/>
    <mergeCell ref="A54:A55"/>
    <mergeCell ref="B54:C55"/>
    <mergeCell ref="D54:E55"/>
    <mergeCell ref="F54:G55"/>
    <mergeCell ref="H54:I55"/>
    <mergeCell ref="A58:A59"/>
    <mergeCell ref="B58:C59"/>
    <mergeCell ref="D58:E59"/>
    <mergeCell ref="F58:G59"/>
    <mergeCell ref="H58:I59"/>
    <mergeCell ref="A56:A57"/>
    <mergeCell ref="B56:C57"/>
    <mergeCell ref="D56:E57"/>
    <mergeCell ref="F56:G57"/>
    <mergeCell ref="H56:I57"/>
    <mergeCell ref="A62:A63"/>
    <mergeCell ref="B62:C63"/>
    <mergeCell ref="D62:E63"/>
    <mergeCell ref="F62:G63"/>
    <mergeCell ref="H62:I63"/>
    <mergeCell ref="A60:A61"/>
    <mergeCell ref="B60:C61"/>
    <mergeCell ref="D60:E61"/>
    <mergeCell ref="F60:G61"/>
    <mergeCell ref="H60:I61"/>
    <mergeCell ref="A72:G73"/>
    <mergeCell ref="H72:J73"/>
    <mergeCell ref="A74:G75"/>
    <mergeCell ref="H74:J75"/>
    <mergeCell ref="A66:G67"/>
    <mergeCell ref="H66:J67"/>
    <mergeCell ref="A68:G69"/>
    <mergeCell ref="H68:J69"/>
    <mergeCell ref="A70:G71"/>
    <mergeCell ref="H70:J71"/>
  </mergeCells>
  <pageMargins left="0.70866141732283472" right="0.70866141732283472" top="0.74803149606299213" bottom="0.74803149606299213" header="0.31496062992125984" footer="0.31496062992125984"/>
  <pageSetup paperSize="9"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101"/>
  <sheetViews>
    <sheetView topLeftCell="A15" zoomScale="84" zoomScaleNormal="84" workbookViewId="0">
      <selection activeCell="K24" sqref="K24:L24"/>
    </sheetView>
  </sheetViews>
  <sheetFormatPr defaultRowHeight="14.4" x14ac:dyDescent="0.3"/>
  <sheetData>
    <row r="1" spans="1:14" ht="14.55" customHeight="1" x14ac:dyDescent="0.3">
      <c r="A1" s="54"/>
      <c r="B1" s="54"/>
      <c r="C1" s="54"/>
      <c r="D1" s="47" t="s">
        <v>0</v>
      </c>
      <c r="E1" s="47"/>
      <c r="F1" s="47"/>
      <c r="G1" s="47"/>
      <c r="H1" s="47"/>
      <c r="I1" s="47"/>
      <c r="J1" s="47"/>
      <c r="K1" s="47"/>
      <c r="L1" s="47"/>
      <c r="M1" s="47"/>
      <c r="N1" s="47"/>
    </row>
    <row r="2" spans="1:14" ht="14.55" customHeight="1" x14ac:dyDescent="0.3">
      <c r="A2" s="54"/>
      <c r="B2" s="54"/>
      <c r="C2" s="54"/>
      <c r="D2" s="47" t="s">
        <v>1</v>
      </c>
      <c r="E2" s="47"/>
      <c r="F2" s="47"/>
      <c r="G2" s="47"/>
      <c r="H2" s="47"/>
      <c r="I2" s="47"/>
      <c r="J2" s="47"/>
      <c r="K2" s="47"/>
      <c r="L2" s="47"/>
      <c r="M2" s="47"/>
      <c r="N2" s="47"/>
    </row>
    <row r="3" spans="1:14" ht="14.55" customHeight="1" x14ac:dyDescent="0.3">
      <c r="A3" s="54"/>
      <c r="B3" s="54"/>
      <c r="C3" s="54"/>
      <c r="D3" s="47"/>
      <c r="E3" s="47"/>
      <c r="F3" s="47"/>
      <c r="G3" s="47"/>
      <c r="H3" s="47"/>
      <c r="I3" s="47"/>
      <c r="J3" s="47"/>
      <c r="K3" s="47"/>
      <c r="L3" s="47"/>
      <c r="M3" s="47"/>
      <c r="N3" s="47"/>
    </row>
    <row r="4" spans="1:14" ht="14.55" customHeight="1" x14ac:dyDescent="0.3">
      <c r="A4" s="57" t="s">
        <v>2</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57"/>
      <c r="B9" s="57"/>
      <c r="C9" s="57"/>
      <c r="D9" s="57"/>
      <c r="E9" s="57"/>
      <c r="F9" s="57"/>
      <c r="G9" s="57"/>
      <c r="H9" s="57"/>
      <c r="I9" s="57"/>
      <c r="J9" s="57"/>
      <c r="K9" s="57"/>
      <c r="L9" s="57"/>
      <c r="M9" s="57"/>
      <c r="N9" s="57"/>
    </row>
    <row r="10" spans="1:14" x14ac:dyDescent="0.3">
      <c r="A10" s="57"/>
      <c r="B10" s="57"/>
      <c r="C10" s="57"/>
      <c r="D10" s="57"/>
      <c r="E10" s="57"/>
      <c r="F10" s="57"/>
      <c r="G10" s="57"/>
      <c r="H10" s="57"/>
      <c r="I10" s="57"/>
      <c r="J10" s="57"/>
      <c r="K10" s="57"/>
      <c r="L10" s="57"/>
      <c r="M10" s="57"/>
      <c r="N10" s="57"/>
    </row>
    <row r="11" spans="1:14" x14ac:dyDescent="0.3">
      <c r="A11" s="99" t="s">
        <v>1</v>
      </c>
      <c r="B11" s="99"/>
      <c r="C11" s="99"/>
      <c r="D11" s="99"/>
      <c r="E11" s="99"/>
      <c r="F11" s="99"/>
      <c r="G11" s="99"/>
      <c r="H11" s="99"/>
      <c r="I11" s="99"/>
      <c r="J11" s="99" t="s">
        <v>3</v>
      </c>
      <c r="K11" s="99" t="s">
        <v>4</v>
      </c>
      <c r="L11" s="99"/>
      <c r="M11" s="99"/>
      <c r="N11" s="99"/>
    </row>
    <row r="12" spans="1:14" x14ac:dyDescent="0.3">
      <c r="A12" s="99"/>
      <c r="B12" s="99"/>
      <c r="C12" s="99"/>
      <c r="D12" s="99"/>
      <c r="E12" s="99"/>
      <c r="F12" s="99"/>
      <c r="G12" s="99"/>
      <c r="H12" s="99"/>
      <c r="I12" s="99"/>
      <c r="J12" s="99"/>
      <c r="K12" s="99"/>
      <c r="L12" s="99"/>
      <c r="M12" s="99"/>
      <c r="N12" s="99"/>
    </row>
    <row r="13" spans="1:14" ht="23.4" x14ac:dyDescent="0.3">
      <c r="A13" s="99" t="s">
        <v>145</v>
      </c>
      <c r="B13" s="99"/>
      <c r="C13" s="99"/>
      <c r="D13" s="99"/>
      <c r="E13" s="99"/>
      <c r="F13" s="99"/>
      <c r="G13" s="99"/>
      <c r="H13" s="99"/>
      <c r="I13" s="99"/>
      <c r="J13" s="99"/>
      <c r="K13" s="99"/>
      <c r="L13" s="99"/>
      <c r="M13" s="99"/>
      <c r="N13" s="99"/>
    </row>
    <row r="14" spans="1:14" x14ac:dyDescent="0.3">
      <c r="A14" s="116" t="s">
        <v>143</v>
      </c>
      <c r="B14" s="116"/>
      <c r="C14" s="116"/>
      <c r="D14" s="116"/>
      <c r="E14" s="116"/>
      <c r="F14" s="116"/>
      <c r="G14" s="116"/>
      <c r="H14" s="116"/>
      <c r="I14" s="116"/>
      <c r="J14" s="116"/>
      <c r="K14" s="116"/>
      <c r="L14" s="116"/>
      <c r="M14" s="116"/>
      <c r="N14" s="116"/>
    </row>
    <row r="15" spans="1:14" x14ac:dyDescent="0.3">
      <c r="A15" s="68" t="s">
        <v>163</v>
      </c>
      <c r="B15" s="69"/>
      <c r="C15" s="69"/>
      <c r="D15" s="69"/>
      <c r="E15" s="69"/>
      <c r="F15" s="69"/>
      <c r="G15" s="69"/>
      <c r="H15" s="69"/>
      <c r="I15" s="69"/>
      <c r="J15" s="69"/>
      <c r="K15" s="69"/>
      <c r="L15" s="69"/>
      <c r="M15" s="69"/>
      <c r="N15" s="70"/>
    </row>
    <row r="16" spans="1:14" ht="28.05" customHeight="1" x14ac:dyDescent="0.3">
      <c r="A16" s="4" t="s">
        <v>161</v>
      </c>
      <c r="B16" s="100" t="s">
        <v>76</v>
      </c>
      <c r="C16" s="104"/>
      <c r="D16" s="104"/>
      <c r="E16" s="104"/>
      <c r="F16" s="101"/>
      <c r="G16" s="100" t="s">
        <v>78</v>
      </c>
      <c r="H16" s="101"/>
      <c r="I16" s="100" t="s">
        <v>79</v>
      </c>
      <c r="J16" s="101"/>
      <c r="K16" s="102" t="s">
        <v>80</v>
      </c>
      <c r="L16" s="103"/>
      <c r="M16" s="100" t="s">
        <v>81</v>
      </c>
      <c r="N16" s="101"/>
    </row>
    <row r="17" spans="1:14" ht="28.8" x14ac:dyDescent="0.3">
      <c r="A17" s="5" t="s">
        <v>99</v>
      </c>
      <c r="B17" s="78" t="s">
        <v>162</v>
      </c>
      <c r="C17" s="79"/>
      <c r="D17" s="79"/>
      <c r="E17" s="79"/>
      <c r="F17" s="80"/>
      <c r="G17" s="95">
        <f t="shared" ref="G17" si="0">$M$28</f>
        <v>3</v>
      </c>
      <c r="H17" s="96"/>
      <c r="I17" s="95">
        <f t="shared" ref="I17" si="1">$M$30</f>
        <v>9</v>
      </c>
      <c r="J17" s="96"/>
      <c r="K17" s="95">
        <f t="shared" ref="K17" si="2">$M$32</f>
        <v>8</v>
      </c>
      <c r="L17" s="96"/>
      <c r="M17" s="95">
        <f t="shared" ref="M17" si="3">$M$34</f>
        <v>4</v>
      </c>
      <c r="N17" s="96"/>
    </row>
    <row r="18" spans="1:14" x14ac:dyDescent="0.3">
      <c r="A18" s="86" t="s">
        <v>141</v>
      </c>
      <c r="B18" s="78" t="s">
        <v>140</v>
      </c>
      <c r="C18" s="79"/>
      <c r="D18" s="79"/>
      <c r="E18" s="79"/>
      <c r="F18" s="80"/>
      <c r="G18" s="95">
        <f t="shared" ref="G18" si="4">$M$38</f>
        <v>3</v>
      </c>
      <c r="H18" s="96"/>
      <c r="I18" s="95">
        <f t="shared" ref="I18" si="5">$M$40</f>
        <v>9</v>
      </c>
      <c r="J18" s="96"/>
      <c r="K18" s="95">
        <f t="shared" ref="K18" si="6">$M$42</f>
        <v>8</v>
      </c>
      <c r="L18" s="96"/>
      <c r="M18" s="95">
        <f t="shared" ref="M18" si="7">$M$44</f>
        <v>4</v>
      </c>
      <c r="N18" s="96"/>
    </row>
    <row r="19" spans="1:14" x14ac:dyDescent="0.3">
      <c r="A19" s="87"/>
      <c r="B19" s="78" t="s">
        <v>110</v>
      </c>
      <c r="C19" s="79"/>
      <c r="D19" s="79"/>
      <c r="E19" s="79"/>
      <c r="F19" s="80"/>
      <c r="G19" s="95">
        <f t="shared" ref="G19" si="8">$M$48</f>
        <v>3</v>
      </c>
      <c r="H19" s="96"/>
      <c r="I19" s="95">
        <f t="shared" ref="I19" si="9">$M$50</f>
        <v>9</v>
      </c>
      <c r="J19" s="96"/>
      <c r="K19" s="95">
        <f t="shared" ref="K19" si="10">$M$52</f>
        <v>8</v>
      </c>
      <c r="L19" s="96"/>
      <c r="M19" s="95">
        <f t="shared" ref="M19" si="11">$M$54</f>
        <v>4</v>
      </c>
      <c r="N19" s="96"/>
    </row>
    <row r="20" spans="1:14" x14ac:dyDescent="0.3">
      <c r="A20" s="87"/>
      <c r="B20" s="81" t="s">
        <v>121</v>
      </c>
      <c r="C20" s="82"/>
      <c r="D20" s="82"/>
      <c r="E20" s="82"/>
      <c r="F20" s="83"/>
      <c r="G20" s="95">
        <f t="shared" ref="G20" si="12">$M$58</f>
        <v>6</v>
      </c>
      <c r="H20" s="96"/>
      <c r="I20" s="95">
        <f t="shared" ref="I20" si="13">$M$60</f>
        <v>9</v>
      </c>
      <c r="J20" s="96"/>
      <c r="K20" s="95">
        <f t="shared" ref="K20" si="14">$M$62</f>
        <v>3</v>
      </c>
      <c r="L20" s="96"/>
      <c r="M20" s="97"/>
      <c r="N20" s="98"/>
    </row>
    <row r="21" spans="1:14" x14ac:dyDescent="0.3">
      <c r="A21" s="87"/>
      <c r="B21" s="78" t="s">
        <v>146</v>
      </c>
      <c r="C21" s="79"/>
      <c r="D21" s="79"/>
      <c r="E21" s="79"/>
      <c r="F21" s="80"/>
      <c r="G21" s="95">
        <f t="shared" ref="G21" si="15">$M$74</f>
        <v>3</v>
      </c>
      <c r="H21" s="96"/>
      <c r="I21" s="95">
        <f t="shared" ref="I21" si="16">$M$76</f>
        <v>3</v>
      </c>
      <c r="J21" s="96"/>
      <c r="K21" s="95">
        <f t="shared" ref="K21" si="17">$M$78</f>
        <v>1</v>
      </c>
      <c r="L21" s="96"/>
      <c r="M21" s="97"/>
      <c r="N21" s="98"/>
    </row>
    <row r="22" spans="1:14" x14ac:dyDescent="0.3">
      <c r="A22" s="87"/>
      <c r="B22" s="81" t="s">
        <v>128</v>
      </c>
      <c r="C22" s="82"/>
      <c r="D22" s="82"/>
      <c r="E22" s="82"/>
      <c r="F22" s="83"/>
      <c r="G22" s="95">
        <f t="shared" ref="G22" si="18">$M$82</f>
        <v>3</v>
      </c>
      <c r="H22" s="96"/>
      <c r="I22" s="95">
        <f t="shared" ref="I22" si="19">$M$84</f>
        <v>3</v>
      </c>
      <c r="J22" s="96"/>
      <c r="K22" s="95">
        <v>1</v>
      </c>
      <c r="L22" s="96"/>
      <c r="M22" s="97"/>
      <c r="N22" s="98"/>
    </row>
    <row r="23" spans="1:14" x14ac:dyDescent="0.3">
      <c r="A23" s="88"/>
      <c r="B23" s="89" t="s">
        <v>157</v>
      </c>
      <c r="C23" s="90"/>
      <c r="D23" s="90"/>
      <c r="E23" s="90"/>
      <c r="F23" s="91"/>
      <c r="G23" s="95">
        <f t="shared" ref="G23" si="20">$M$90</f>
        <v>3</v>
      </c>
      <c r="H23" s="96"/>
      <c r="I23" s="95">
        <f t="shared" ref="I23" si="21">$M$92</f>
        <v>9</v>
      </c>
      <c r="J23" s="96"/>
      <c r="K23" s="97"/>
      <c r="L23" s="98"/>
      <c r="M23" s="97"/>
      <c r="N23" s="98"/>
    </row>
    <row r="24" spans="1:14" ht="28.8" x14ac:dyDescent="0.3">
      <c r="A24" s="5" t="s">
        <v>147</v>
      </c>
      <c r="B24" s="92" t="s">
        <v>139</v>
      </c>
      <c r="C24" s="93"/>
      <c r="D24" s="93"/>
      <c r="E24" s="93"/>
      <c r="F24" s="94"/>
      <c r="G24" s="95">
        <f t="shared" ref="G24" si="22">$M$96</f>
        <v>3</v>
      </c>
      <c r="H24" s="96"/>
      <c r="I24" s="95">
        <f t="shared" ref="I24" si="23">$M$98</f>
        <v>9</v>
      </c>
      <c r="J24" s="96"/>
      <c r="K24" s="95">
        <f t="shared" ref="K24" si="24">$M$100</f>
        <v>9</v>
      </c>
      <c r="L24" s="96"/>
      <c r="M24" s="97"/>
      <c r="N24" s="98"/>
    </row>
    <row r="25" spans="1:14" x14ac:dyDescent="0.3">
      <c r="A25" s="71" t="s">
        <v>164</v>
      </c>
      <c r="B25" s="71"/>
      <c r="C25" s="71"/>
      <c r="D25" s="71"/>
      <c r="E25" s="71"/>
      <c r="F25" s="71"/>
      <c r="G25" s="71"/>
      <c r="H25" s="71"/>
      <c r="I25" s="71"/>
      <c r="J25" s="71"/>
      <c r="K25" s="71"/>
      <c r="L25" s="71"/>
      <c r="M25" s="71"/>
      <c r="N25" s="71"/>
    </row>
    <row r="26" spans="1:14" x14ac:dyDescent="0.3">
      <c r="A26" s="120" t="s">
        <v>99</v>
      </c>
      <c r="B26" s="119" t="s">
        <v>142</v>
      </c>
      <c r="C26" s="119"/>
      <c r="D26" s="119"/>
      <c r="E26" s="119"/>
      <c r="F26" s="119"/>
      <c r="G26" s="119"/>
      <c r="H26" s="119"/>
      <c r="I26" s="119"/>
      <c r="J26" s="119"/>
      <c r="K26" s="119"/>
      <c r="L26" s="119"/>
      <c r="M26" s="119"/>
      <c r="N26" s="119"/>
    </row>
    <row r="27" spans="1:14" ht="14.55" customHeight="1" x14ac:dyDescent="0.3">
      <c r="A27" s="120"/>
      <c r="B27" s="76" t="s">
        <v>72</v>
      </c>
      <c r="C27" s="77"/>
      <c r="D27" s="77"/>
      <c r="E27" s="77"/>
      <c r="F27" s="77" t="s">
        <v>73</v>
      </c>
      <c r="G27" s="77"/>
      <c r="H27" s="77"/>
      <c r="I27" s="77" t="s">
        <v>74</v>
      </c>
      <c r="J27" s="77"/>
      <c r="K27" s="77" t="s">
        <v>75</v>
      </c>
      <c r="L27" s="77"/>
      <c r="M27" s="77" t="s">
        <v>76</v>
      </c>
      <c r="N27" s="77"/>
    </row>
    <row r="28" spans="1:14" ht="14.55" customHeight="1" x14ac:dyDescent="0.3">
      <c r="A28" s="120"/>
      <c r="B28" s="72" t="s">
        <v>77</v>
      </c>
      <c r="C28" s="72"/>
      <c r="D28" s="72"/>
      <c r="E28" s="73"/>
      <c r="F28" s="109" t="s">
        <v>78</v>
      </c>
      <c r="G28" s="109"/>
      <c r="H28" s="109"/>
      <c r="I28" s="109">
        <f>'Start of Day'!I13</f>
        <v>1</v>
      </c>
      <c r="J28" s="109"/>
      <c r="K28" s="105">
        <f>'Start of Day'!K13</f>
        <v>3</v>
      </c>
      <c r="L28" s="106"/>
      <c r="M28" s="105">
        <f>'Start of Day'!M13</f>
        <v>3</v>
      </c>
      <c r="N28" s="106"/>
    </row>
    <row r="29" spans="1:14" x14ac:dyDescent="0.3">
      <c r="A29" s="120"/>
      <c r="B29" s="72"/>
      <c r="C29" s="72"/>
      <c r="D29" s="72"/>
      <c r="E29" s="73"/>
      <c r="F29" s="109"/>
      <c r="G29" s="109"/>
      <c r="H29" s="109"/>
      <c r="I29" s="109"/>
      <c r="J29" s="109"/>
      <c r="K29" s="107"/>
      <c r="L29" s="108"/>
      <c r="M29" s="107"/>
      <c r="N29" s="108"/>
    </row>
    <row r="30" spans="1:14" x14ac:dyDescent="0.3">
      <c r="A30" s="120"/>
      <c r="B30" s="72"/>
      <c r="C30" s="72"/>
      <c r="D30" s="72"/>
      <c r="E30" s="73"/>
      <c r="F30" s="109" t="s">
        <v>79</v>
      </c>
      <c r="G30" s="109"/>
      <c r="H30" s="109"/>
      <c r="I30" s="105">
        <f>'Start of Day'!I15</f>
        <v>3</v>
      </c>
      <c r="J30" s="106"/>
      <c r="K30" s="105">
        <f>'Start of Day'!K15</f>
        <v>3</v>
      </c>
      <c r="L30" s="106"/>
      <c r="M30" s="105">
        <f>'Start of Day'!M15</f>
        <v>9</v>
      </c>
      <c r="N30" s="106"/>
    </row>
    <row r="31" spans="1:14" x14ac:dyDescent="0.3">
      <c r="A31" s="120"/>
      <c r="B31" s="72"/>
      <c r="C31" s="72"/>
      <c r="D31" s="72"/>
      <c r="E31" s="73"/>
      <c r="F31" s="109"/>
      <c r="G31" s="109"/>
      <c r="H31" s="109"/>
      <c r="I31" s="107"/>
      <c r="J31" s="108"/>
      <c r="K31" s="107"/>
      <c r="L31" s="108"/>
      <c r="M31" s="107"/>
      <c r="N31" s="108"/>
    </row>
    <row r="32" spans="1:14" x14ac:dyDescent="0.3">
      <c r="A32" s="120"/>
      <c r="B32" s="72"/>
      <c r="C32" s="72"/>
      <c r="D32" s="72"/>
      <c r="E32" s="73"/>
      <c r="F32" s="109" t="s">
        <v>80</v>
      </c>
      <c r="G32" s="109"/>
      <c r="H32" s="109"/>
      <c r="I32" s="105">
        <f>'Start of Day'!I17</f>
        <v>4</v>
      </c>
      <c r="J32" s="106"/>
      <c r="K32" s="105">
        <f>'Start of Day'!K17</f>
        <v>2</v>
      </c>
      <c r="L32" s="106"/>
      <c r="M32" s="105">
        <f>'Start of Day'!M17</f>
        <v>8</v>
      </c>
      <c r="N32" s="106"/>
    </row>
    <row r="33" spans="1:14" x14ac:dyDescent="0.3">
      <c r="A33" s="120"/>
      <c r="B33" s="72"/>
      <c r="C33" s="72"/>
      <c r="D33" s="72"/>
      <c r="E33" s="73"/>
      <c r="F33" s="109"/>
      <c r="G33" s="109"/>
      <c r="H33" s="109"/>
      <c r="I33" s="107"/>
      <c r="J33" s="108"/>
      <c r="K33" s="107"/>
      <c r="L33" s="108"/>
      <c r="M33" s="107"/>
      <c r="N33" s="108"/>
    </row>
    <row r="34" spans="1:14" x14ac:dyDescent="0.3">
      <c r="A34" s="120"/>
      <c r="B34" s="72"/>
      <c r="C34" s="72"/>
      <c r="D34" s="72"/>
      <c r="E34" s="73"/>
      <c r="F34" s="105" t="s">
        <v>81</v>
      </c>
      <c r="G34" s="110"/>
      <c r="H34" s="106"/>
      <c r="I34" s="105">
        <f>'Start of Day'!I19</f>
        <v>2</v>
      </c>
      <c r="J34" s="106"/>
      <c r="K34" s="105">
        <f>'Start of Day'!K19</f>
        <v>2</v>
      </c>
      <c r="L34" s="106"/>
      <c r="M34" s="105">
        <f>'Start of Day'!M19</f>
        <v>4</v>
      </c>
      <c r="N34" s="106"/>
    </row>
    <row r="35" spans="1:14" x14ac:dyDescent="0.3">
      <c r="A35" s="120"/>
      <c r="B35" s="74"/>
      <c r="C35" s="74"/>
      <c r="D35" s="74"/>
      <c r="E35" s="75"/>
      <c r="F35" s="107"/>
      <c r="G35" s="111"/>
      <c r="H35" s="108"/>
      <c r="I35" s="107"/>
      <c r="J35" s="108"/>
      <c r="K35" s="107"/>
      <c r="L35" s="108"/>
      <c r="M35" s="107"/>
      <c r="N35" s="108"/>
    </row>
    <row r="36" spans="1:14" ht="14.55" customHeight="1" x14ac:dyDescent="0.3">
      <c r="A36" s="120" t="s">
        <v>141</v>
      </c>
      <c r="B36" s="84" t="s">
        <v>140</v>
      </c>
      <c r="C36" s="85"/>
      <c r="D36" s="85"/>
      <c r="E36" s="85"/>
      <c r="F36" s="85"/>
      <c r="G36" s="85"/>
      <c r="H36" s="85"/>
      <c r="I36" s="85"/>
      <c r="J36" s="85"/>
      <c r="K36" s="85"/>
      <c r="L36" s="85"/>
      <c r="M36" s="85"/>
      <c r="N36" s="85"/>
    </row>
    <row r="37" spans="1:14" ht="14.55" customHeight="1" x14ac:dyDescent="0.3">
      <c r="A37" s="120"/>
      <c r="B37" s="76" t="s">
        <v>72</v>
      </c>
      <c r="C37" s="77"/>
      <c r="D37" s="77"/>
      <c r="E37" s="77"/>
      <c r="F37" s="77" t="s">
        <v>73</v>
      </c>
      <c r="G37" s="77"/>
      <c r="H37" s="77"/>
      <c r="I37" s="77" t="s">
        <v>74</v>
      </c>
      <c r="J37" s="77"/>
      <c r="K37" s="77" t="s">
        <v>75</v>
      </c>
      <c r="L37" s="77"/>
      <c r="M37" s="77" t="s">
        <v>76</v>
      </c>
      <c r="N37" s="77"/>
    </row>
    <row r="38" spans="1:14" ht="14.55" customHeight="1" x14ac:dyDescent="0.3">
      <c r="A38" s="120"/>
      <c r="B38" s="72" t="s">
        <v>100</v>
      </c>
      <c r="C38" s="72"/>
      <c r="D38" s="72"/>
      <c r="E38" s="73"/>
      <c r="F38" s="109" t="s">
        <v>78</v>
      </c>
      <c r="G38" s="109"/>
      <c r="H38" s="109"/>
      <c r="I38" s="109">
        <f>'During Day'!I14</f>
        <v>1</v>
      </c>
      <c r="J38" s="109"/>
      <c r="K38" s="105">
        <f>'During Day'!K14</f>
        <v>3</v>
      </c>
      <c r="L38" s="106"/>
      <c r="M38" s="105">
        <f>'During Day'!M14</f>
        <v>3</v>
      </c>
      <c r="N38" s="106"/>
    </row>
    <row r="39" spans="1:14" x14ac:dyDescent="0.3">
      <c r="A39" s="120"/>
      <c r="B39" s="72"/>
      <c r="C39" s="72"/>
      <c r="D39" s="72"/>
      <c r="E39" s="73"/>
      <c r="F39" s="109"/>
      <c r="G39" s="109"/>
      <c r="H39" s="109"/>
      <c r="I39" s="109"/>
      <c r="J39" s="109"/>
      <c r="K39" s="107"/>
      <c r="L39" s="108"/>
      <c r="M39" s="107"/>
      <c r="N39" s="108"/>
    </row>
    <row r="40" spans="1:14" x14ac:dyDescent="0.3">
      <c r="A40" s="120"/>
      <c r="B40" s="72"/>
      <c r="C40" s="72"/>
      <c r="D40" s="72"/>
      <c r="E40" s="73"/>
      <c r="F40" s="109" t="s">
        <v>79</v>
      </c>
      <c r="G40" s="109"/>
      <c r="H40" s="109"/>
      <c r="I40" s="105">
        <f>'During Day'!I16</f>
        <v>3</v>
      </c>
      <c r="J40" s="106"/>
      <c r="K40" s="105">
        <f>'During Day'!K16</f>
        <v>3</v>
      </c>
      <c r="L40" s="106"/>
      <c r="M40" s="105">
        <f>'During Day'!M16</f>
        <v>9</v>
      </c>
      <c r="N40" s="106"/>
    </row>
    <row r="41" spans="1:14" x14ac:dyDescent="0.3">
      <c r="A41" s="120"/>
      <c r="B41" s="72"/>
      <c r="C41" s="72"/>
      <c r="D41" s="72"/>
      <c r="E41" s="73"/>
      <c r="F41" s="109"/>
      <c r="G41" s="109"/>
      <c r="H41" s="109"/>
      <c r="I41" s="107"/>
      <c r="J41" s="108"/>
      <c r="K41" s="107"/>
      <c r="L41" s="108"/>
      <c r="M41" s="107"/>
      <c r="N41" s="108"/>
    </row>
    <row r="42" spans="1:14" x14ac:dyDescent="0.3">
      <c r="A42" s="120"/>
      <c r="B42" s="72"/>
      <c r="C42" s="72"/>
      <c r="D42" s="72"/>
      <c r="E42" s="73"/>
      <c r="F42" s="109" t="s">
        <v>80</v>
      </c>
      <c r="G42" s="109"/>
      <c r="H42" s="109"/>
      <c r="I42" s="105">
        <f>'During Day'!I18</f>
        <v>4</v>
      </c>
      <c r="J42" s="106"/>
      <c r="K42" s="105">
        <f>'During Day'!K18</f>
        <v>2</v>
      </c>
      <c r="L42" s="106"/>
      <c r="M42" s="105">
        <f>'During Day'!M18</f>
        <v>8</v>
      </c>
      <c r="N42" s="106"/>
    </row>
    <row r="43" spans="1:14" x14ac:dyDescent="0.3">
      <c r="A43" s="120"/>
      <c r="B43" s="72"/>
      <c r="C43" s="72"/>
      <c r="D43" s="72"/>
      <c r="E43" s="73"/>
      <c r="F43" s="109"/>
      <c r="G43" s="109"/>
      <c r="H43" s="109"/>
      <c r="I43" s="107"/>
      <c r="J43" s="108"/>
      <c r="K43" s="107"/>
      <c r="L43" s="108"/>
      <c r="M43" s="107"/>
      <c r="N43" s="108"/>
    </row>
    <row r="44" spans="1:14" x14ac:dyDescent="0.3">
      <c r="A44" s="120"/>
      <c r="B44" s="72"/>
      <c r="C44" s="72"/>
      <c r="D44" s="72"/>
      <c r="E44" s="73"/>
      <c r="F44" s="112" t="s">
        <v>112</v>
      </c>
      <c r="G44" s="113"/>
      <c r="H44" s="114"/>
      <c r="I44" s="105">
        <f>'During Day'!I20</f>
        <v>2</v>
      </c>
      <c r="J44" s="106"/>
      <c r="K44" s="105">
        <f>'During Day'!K20</f>
        <v>2</v>
      </c>
      <c r="L44" s="106"/>
      <c r="M44" s="105">
        <f>'During Day'!M20</f>
        <v>4</v>
      </c>
      <c r="N44" s="106"/>
    </row>
    <row r="45" spans="1:14" x14ac:dyDescent="0.3">
      <c r="A45" s="120"/>
      <c r="B45" s="74"/>
      <c r="C45" s="74"/>
      <c r="D45" s="74"/>
      <c r="E45" s="75"/>
      <c r="F45" s="115"/>
      <c r="G45" s="74"/>
      <c r="H45" s="75"/>
      <c r="I45" s="107"/>
      <c r="J45" s="108"/>
      <c r="K45" s="107"/>
      <c r="L45" s="108"/>
      <c r="M45" s="107"/>
      <c r="N45" s="108"/>
    </row>
    <row r="46" spans="1:14" x14ac:dyDescent="0.3">
      <c r="A46" s="120"/>
      <c r="B46" s="117" t="s">
        <v>110</v>
      </c>
      <c r="C46" s="117"/>
      <c r="D46" s="117"/>
      <c r="E46" s="117"/>
      <c r="F46" s="117"/>
      <c r="G46" s="117"/>
      <c r="H46" s="117"/>
      <c r="I46" s="117"/>
      <c r="J46" s="117"/>
      <c r="K46" s="117"/>
      <c r="L46" s="117"/>
      <c r="M46" s="117"/>
      <c r="N46" s="117"/>
    </row>
    <row r="47" spans="1:14" x14ac:dyDescent="0.3">
      <c r="A47" s="120"/>
      <c r="B47" s="118" t="s">
        <v>72</v>
      </c>
      <c r="C47" s="118"/>
      <c r="D47" s="118"/>
      <c r="E47" s="76"/>
      <c r="F47" s="77" t="s">
        <v>73</v>
      </c>
      <c r="G47" s="77"/>
      <c r="H47" s="77"/>
      <c r="I47" s="77" t="s">
        <v>74</v>
      </c>
      <c r="J47" s="77"/>
      <c r="K47" s="77" t="s">
        <v>75</v>
      </c>
      <c r="L47" s="77"/>
      <c r="M47" s="77" t="s">
        <v>76</v>
      </c>
      <c r="N47" s="77"/>
    </row>
    <row r="48" spans="1:14" ht="14.55" customHeight="1" x14ac:dyDescent="0.3">
      <c r="A48" s="120"/>
      <c r="B48" s="113" t="s">
        <v>111</v>
      </c>
      <c r="C48" s="113"/>
      <c r="D48" s="113"/>
      <c r="E48" s="114"/>
      <c r="F48" s="109" t="s">
        <v>78</v>
      </c>
      <c r="G48" s="109"/>
      <c r="H48" s="109"/>
      <c r="I48" s="109">
        <f>'During Day'!I82</f>
        <v>1</v>
      </c>
      <c r="J48" s="109"/>
      <c r="K48" s="105">
        <f>'During Day'!K82</f>
        <v>3</v>
      </c>
      <c r="L48" s="106"/>
      <c r="M48" s="105">
        <f>'During Day'!M82</f>
        <v>3</v>
      </c>
      <c r="N48" s="106"/>
    </row>
    <row r="49" spans="1:14" x14ac:dyDescent="0.3">
      <c r="A49" s="120"/>
      <c r="B49" s="72"/>
      <c r="C49" s="72"/>
      <c r="D49" s="72"/>
      <c r="E49" s="73"/>
      <c r="F49" s="109"/>
      <c r="G49" s="109"/>
      <c r="H49" s="109"/>
      <c r="I49" s="109"/>
      <c r="J49" s="109"/>
      <c r="K49" s="107"/>
      <c r="L49" s="108"/>
      <c r="M49" s="107"/>
      <c r="N49" s="108"/>
    </row>
    <row r="50" spans="1:14" x14ac:dyDescent="0.3">
      <c r="A50" s="120"/>
      <c r="B50" s="72"/>
      <c r="C50" s="72"/>
      <c r="D50" s="72"/>
      <c r="E50" s="73"/>
      <c r="F50" s="109" t="s">
        <v>79</v>
      </c>
      <c r="G50" s="109"/>
      <c r="H50" s="109"/>
      <c r="I50" s="105">
        <f>'During Day'!I84</f>
        <v>3</v>
      </c>
      <c r="J50" s="106"/>
      <c r="K50" s="105">
        <f>'During Day'!K84</f>
        <v>3</v>
      </c>
      <c r="L50" s="106"/>
      <c r="M50" s="105">
        <f>'During Day'!M84</f>
        <v>9</v>
      </c>
      <c r="N50" s="106"/>
    </row>
    <row r="51" spans="1:14" x14ac:dyDescent="0.3">
      <c r="A51" s="120"/>
      <c r="B51" s="72"/>
      <c r="C51" s="72"/>
      <c r="D51" s="72"/>
      <c r="E51" s="73"/>
      <c r="F51" s="109"/>
      <c r="G51" s="109"/>
      <c r="H51" s="109"/>
      <c r="I51" s="107"/>
      <c r="J51" s="108"/>
      <c r="K51" s="107"/>
      <c r="L51" s="108"/>
      <c r="M51" s="107"/>
      <c r="N51" s="108"/>
    </row>
    <row r="52" spans="1:14" x14ac:dyDescent="0.3">
      <c r="A52" s="120"/>
      <c r="B52" s="72"/>
      <c r="C52" s="72"/>
      <c r="D52" s="72"/>
      <c r="E52" s="73"/>
      <c r="F52" s="109" t="s">
        <v>80</v>
      </c>
      <c r="G52" s="109"/>
      <c r="H52" s="109"/>
      <c r="I52" s="105">
        <f>'During Day'!I86</f>
        <v>4</v>
      </c>
      <c r="J52" s="106"/>
      <c r="K52" s="105">
        <f>'During Day'!K86</f>
        <v>2</v>
      </c>
      <c r="L52" s="106"/>
      <c r="M52" s="105">
        <f>'During Day'!M86</f>
        <v>8</v>
      </c>
      <c r="N52" s="106"/>
    </row>
    <row r="53" spans="1:14" x14ac:dyDescent="0.3">
      <c r="A53" s="120"/>
      <c r="B53" s="72"/>
      <c r="C53" s="72"/>
      <c r="D53" s="72"/>
      <c r="E53" s="73"/>
      <c r="F53" s="109"/>
      <c r="G53" s="109"/>
      <c r="H53" s="109"/>
      <c r="I53" s="107"/>
      <c r="J53" s="108"/>
      <c r="K53" s="107"/>
      <c r="L53" s="108"/>
      <c r="M53" s="107"/>
      <c r="N53" s="108"/>
    </row>
    <row r="54" spans="1:14" x14ac:dyDescent="0.3">
      <c r="A54" s="120"/>
      <c r="B54" s="72"/>
      <c r="C54" s="72"/>
      <c r="D54" s="72"/>
      <c r="E54" s="73"/>
      <c r="F54" s="112" t="s">
        <v>112</v>
      </c>
      <c r="G54" s="113"/>
      <c r="H54" s="114"/>
      <c r="I54" s="105">
        <f>'During Day'!I88</f>
        <v>2</v>
      </c>
      <c r="J54" s="106"/>
      <c r="K54" s="105">
        <f>'During Day'!K88</f>
        <v>2</v>
      </c>
      <c r="L54" s="106"/>
      <c r="M54" s="105">
        <f>'During Day'!M88</f>
        <v>4</v>
      </c>
      <c r="N54" s="106"/>
    </row>
    <row r="55" spans="1:14" x14ac:dyDescent="0.3">
      <c r="A55" s="120"/>
      <c r="B55" s="74"/>
      <c r="C55" s="74"/>
      <c r="D55" s="74"/>
      <c r="E55" s="75"/>
      <c r="F55" s="115"/>
      <c r="G55" s="74"/>
      <c r="H55" s="75"/>
      <c r="I55" s="107"/>
      <c r="J55" s="108"/>
      <c r="K55" s="107"/>
      <c r="L55" s="108"/>
      <c r="M55" s="107"/>
      <c r="N55" s="108"/>
    </row>
    <row r="56" spans="1:14" x14ac:dyDescent="0.3">
      <c r="A56" s="120"/>
      <c r="B56" s="117" t="s">
        <v>121</v>
      </c>
      <c r="C56" s="117"/>
      <c r="D56" s="117"/>
      <c r="E56" s="117"/>
      <c r="F56" s="117"/>
      <c r="G56" s="117"/>
      <c r="H56" s="117"/>
      <c r="I56" s="117"/>
      <c r="J56" s="117"/>
      <c r="K56" s="117"/>
      <c r="L56" s="117"/>
      <c r="M56" s="117"/>
      <c r="N56" s="117"/>
    </row>
    <row r="57" spans="1:14" x14ac:dyDescent="0.3">
      <c r="A57" s="120"/>
      <c r="B57" s="118" t="s">
        <v>72</v>
      </c>
      <c r="C57" s="118"/>
      <c r="D57" s="118"/>
      <c r="E57" s="76"/>
      <c r="F57" s="77" t="s">
        <v>73</v>
      </c>
      <c r="G57" s="77"/>
      <c r="H57" s="77"/>
      <c r="I57" s="77" t="s">
        <v>74</v>
      </c>
      <c r="J57" s="77"/>
      <c r="K57" s="77" t="s">
        <v>75</v>
      </c>
      <c r="L57" s="77"/>
      <c r="M57" s="77" t="s">
        <v>76</v>
      </c>
      <c r="N57" s="77"/>
    </row>
    <row r="58" spans="1:14" ht="14.55" customHeight="1" x14ac:dyDescent="0.3">
      <c r="A58" s="120"/>
      <c r="B58" s="113" t="s">
        <v>120</v>
      </c>
      <c r="C58" s="113"/>
      <c r="D58" s="113"/>
      <c r="E58" s="114"/>
      <c r="F58" s="109" t="s">
        <v>78</v>
      </c>
      <c r="G58" s="109"/>
      <c r="H58" s="109"/>
      <c r="I58" s="109">
        <f>'During Day'!I112</f>
        <v>2</v>
      </c>
      <c r="J58" s="109"/>
      <c r="K58" s="105">
        <f>'During Day'!K112</f>
        <v>3</v>
      </c>
      <c r="L58" s="106"/>
      <c r="M58" s="105">
        <f>'During Day'!M112</f>
        <v>6</v>
      </c>
      <c r="N58" s="106"/>
    </row>
    <row r="59" spans="1:14" x14ac:dyDescent="0.3">
      <c r="A59" s="120"/>
      <c r="B59" s="72"/>
      <c r="C59" s="72"/>
      <c r="D59" s="72"/>
      <c r="E59" s="73"/>
      <c r="F59" s="109"/>
      <c r="G59" s="109"/>
      <c r="H59" s="109"/>
      <c r="I59" s="109"/>
      <c r="J59" s="109"/>
      <c r="K59" s="107"/>
      <c r="L59" s="108"/>
      <c r="M59" s="107"/>
      <c r="N59" s="108"/>
    </row>
    <row r="60" spans="1:14" x14ac:dyDescent="0.3">
      <c r="A60" s="120"/>
      <c r="B60" s="72"/>
      <c r="C60" s="72"/>
      <c r="D60" s="72"/>
      <c r="E60" s="73"/>
      <c r="F60" s="109" t="s">
        <v>79</v>
      </c>
      <c r="G60" s="109"/>
      <c r="H60" s="109"/>
      <c r="I60" s="105">
        <f>'During Day'!I114</f>
        <v>3</v>
      </c>
      <c r="J60" s="106"/>
      <c r="K60" s="105">
        <f>'During Day'!K114</f>
        <v>3</v>
      </c>
      <c r="L60" s="106"/>
      <c r="M60" s="105">
        <f>'During Day'!M114</f>
        <v>9</v>
      </c>
      <c r="N60" s="106"/>
    </row>
    <row r="61" spans="1:14" x14ac:dyDescent="0.3">
      <c r="A61" s="120"/>
      <c r="B61" s="72"/>
      <c r="C61" s="72"/>
      <c r="D61" s="72"/>
      <c r="E61" s="73"/>
      <c r="F61" s="109"/>
      <c r="G61" s="109"/>
      <c r="H61" s="109"/>
      <c r="I61" s="107"/>
      <c r="J61" s="108"/>
      <c r="K61" s="107"/>
      <c r="L61" s="108"/>
      <c r="M61" s="107"/>
      <c r="N61" s="108"/>
    </row>
    <row r="62" spans="1:14" x14ac:dyDescent="0.3">
      <c r="A62" s="120"/>
      <c r="B62" s="72"/>
      <c r="C62" s="72"/>
      <c r="D62" s="72"/>
      <c r="E62" s="73"/>
      <c r="F62" s="109" t="s">
        <v>80</v>
      </c>
      <c r="G62" s="109"/>
      <c r="H62" s="109"/>
      <c r="I62" s="105">
        <f>'During Day'!I116</f>
        <v>1</v>
      </c>
      <c r="J62" s="106"/>
      <c r="K62" s="105">
        <f>'During Day'!K116</f>
        <v>3</v>
      </c>
      <c r="L62" s="106"/>
      <c r="M62" s="105">
        <f>'During Day'!M116</f>
        <v>3</v>
      </c>
      <c r="N62" s="106"/>
    </row>
    <row r="63" spans="1:14" x14ac:dyDescent="0.3">
      <c r="A63" s="120"/>
      <c r="B63" s="74"/>
      <c r="C63" s="74"/>
      <c r="D63" s="74"/>
      <c r="E63" s="75"/>
      <c r="F63" s="109"/>
      <c r="G63" s="109"/>
      <c r="H63" s="109"/>
      <c r="I63" s="107"/>
      <c r="J63" s="108"/>
      <c r="K63" s="107"/>
      <c r="L63" s="108"/>
      <c r="M63" s="107"/>
      <c r="N63" s="108"/>
    </row>
    <row r="64" spans="1:14" x14ac:dyDescent="0.3">
      <c r="A64" s="120"/>
      <c r="B64" s="117" t="s">
        <v>144</v>
      </c>
      <c r="C64" s="117"/>
      <c r="D64" s="117"/>
      <c r="E64" s="117"/>
      <c r="F64" s="117"/>
      <c r="G64" s="117"/>
      <c r="H64" s="117"/>
      <c r="I64" s="117"/>
      <c r="J64" s="117"/>
      <c r="K64" s="117"/>
      <c r="L64" s="117"/>
      <c r="M64" s="117"/>
      <c r="N64" s="117"/>
    </row>
    <row r="65" spans="1:14" x14ac:dyDescent="0.3">
      <c r="A65" s="120"/>
      <c r="B65" s="118" t="s">
        <v>72</v>
      </c>
      <c r="C65" s="118"/>
      <c r="D65" s="118"/>
      <c r="E65" s="76"/>
      <c r="F65" s="77" t="s">
        <v>73</v>
      </c>
      <c r="G65" s="77"/>
      <c r="H65" s="77"/>
      <c r="I65" s="77" t="s">
        <v>74</v>
      </c>
      <c r="J65" s="77"/>
      <c r="K65" s="77" t="s">
        <v>75</v>
      </c>
      <c r="L65" s="77"/>
      <c r="M65" s="77" t="s">
        <v>76</v>
      </c>
      <c r="N65" s="77"/>
    </row>
    <row r="66" spans="1:14" ht="14.55" customHeight="1" x14ac:dyDescent="0.3">
      <c r="A66" s="120"/>
      <c r="B66" s="121" t="s">
        <v>122</v>
      </c>
      <c r="C66" s="121"/>
      <c r="D66" s="121"/>
      <c r="E66" s="122"/>
      <c r="F66" s="109" t="s">
        <v>78</v>
      </c>
      <c r="G66" s="109"/>
      <c r="H66" s="109"/>
      <c r="I66" s="109">
        <f>'During Day'!I133</f>
        <v>2</v>
      </c>
      <c r="J66" s="109"/>
      <c r="K66" s="105">
        <f>'During Day'!K133</f>
        <v>3</v>
      </c>
      <c r="L66" s="106"/>
      <c r="M66" s="105">
        <f>'During Day'!M133</f>
        <v>6</v>
      </c>
      <c r="N66" s="106"/>
    </row>
    <row r="67" spans="1:14" x14ac:dyDescent="0.3">
      <c r="A67" s="120"/>
      <c r="B67" s="123"/>
      <c r="C67" s="123"/>
      <c r="D67" s="123"/>
      <c r="E67" s="124"/>
      <c r="F67" s="109"/>
      <c r="G67" s="109"/>
      <c r="H67" s="109"/>
      <c r="I67" s="109"/>
      <c r="J67" s="109"/>
      <c r="K67" s="107"/>
      <c r="L67" s="108"/>
      <c r="M67" s="107"/>
      <c r="N67" s="108"/>
    </row>
    <row r="68" spans="1:14" x14ac:dyDescent="0.3">
      <c r="A68" s="120"/>
      <c r="B68" s="123"/>
      <c r="C68" s="123"/>
      <c r="D68" s="123"/>
      <c r="E68" s="124"/>
      <c r="F68" s="109" t="s">
        <v>79</v>
      </c>
      <c r="G68" s="109"/>
      <c r="H68" s="109"/>
      <c r="I68" s="105">
        <f>'During Day'!I135</f>
        <v>3</v>
      </c>
      <c r="J68" s="106"/>
      <c r="K68" s="105">
        <f>'During Day'!K135</f>
        <v>3</v>
      </c>
      <c r="L68" s="106"/>
      <c r="M68" s="105">
        <f>'During Day'!M135</f>
        <v>9</v>
      </c>
      <c r="N68" s="106"/>
    </row>
    <row r="69" spans="1:14" x14ac:dyDescent="0.3">
      <c r="A69" s="120"/>
      <c r="B69" s="123"/>
      <c r="C69" s="123"/>
      <c r="D69" s="123"/>
      <c r="E69" s="124"/>
      <c r="F69" s="109"/>
      <c r="G69" s="109"/>
      <c r="H69" s="109"/>
      <c r="I69" s="107"/>
      <c r="J69" s="108"/>
      <c r="K69" s="107"/>
      <c r="L69" s="108"/>
      <c r="M69" s="107"/>
      <c r="N69" s="108"/>
    </row>
    <row r="70" spans="1:14" x14ac:dyDescent="0.3">
      <c r="A70" s="120"/>
      <c r="B70" s="123"/>
      <c r="C70" s="123"/>
      <c r="D70" s="123"/>
      <c r="E70" s="124"/>
      <c r="F70" s="109" t="s">
        <v>80</v>
      </c>
      <c r="G70" s="109"/>
      <c r="H70" s="109"/>
      <c r="I70" s="105">
        <f>'During Day'!I137</f>
        <v>1</v>
      </c>
      <c r="J70" s="106"/>
      <c r="K70" s="105">
        <f>'During Day'!K137</f>
        <v>3</v>
      </c>
      <c r="L70" s="106"/>
      <c r="M70" s="105">
        <f>'During Day'!M137</f>
        <v>3</v>
      </c>
      <c r="N70" s="106"/>
    </row>
    <row r="71" spans="1:14" x14ac:dyDescent="0.3">
      <c r="A71" s="120"/>
      <c r="B71" s="125"/>
      <c r="C71" s="125"/>
      <c r="D71" s="125"/>
      <c r="E71" s="126"/>
      <c r="F71" s="109"/>
      <c r="G71" s="109"/>
      <c r="H71" s="109"/>
      <c r="I71" s="107"/>
      <c r="J71" s="108"/>
      <c r="K71" s="107"/>
      <c r="L71" s="108"/>
      <c r="M71" s="107"/>
      <c r="N71" s="108"/>
    </row>
    <row r="72" spans="1:14" x14ac:dyDescent="0.3">
      <c r="A72" s="120"/>
      <c r="B72" s="117" t="s">
        <v>146</v>
      </c>
      <c r="C72" s="117"/>
      <c r="D72" s="117"/>
      <c r="E72" s="117"/>
      <c r="F72" s="117"/>
      <c r="G72" s="117"/>
      <c r="H72" s="117"/>
      <c r="I72" s="117"/>
      <c r="J72" s="117"/>
      <c r="K72" s="117"/>
      <c r="L72" s="117"/>
      <c r="M72" s="117"/>
      <c r="N72" s="117"/>
    </row>
    <row r="73" spans="1:14" x14ac:dyDescent="0.3">
      <c r="A73" s="120"/>
      <c r="B73" s="118" t="s">
        <v>72</v>
      </c>
      <c r="C73" s="118"/>
      <c r="D73" s="118"/>
      <c r="E73" s="76"/>
      <c r="F73" s="77" t="s">
        <v>73</v>
      </c>
      <c r="G73" s="77"/>
      <c r="H73" s="77"/>
      <c r="I73" s="77" t="s">
        <v>74</v>
      </c>
      <c r="J73" s="77"/>
      <c r="K73" s="77" t="s">
        <v>75</v>
      </c>
      <c r="L73" s="77"/>
      <c r="M73" s="77" t="s">
        <v>76</v>
      </c>
      <c r="N73" s="77"/>
    </row>
    <row r="74" spans="1:14" ht="14.55" customHeight="1" x14ac:dyDescent="0.3">
      <c r="A74" s="120"/>
      <c r="B74" s="113" t="s">
        <v>123</v>
      </c>
      <c r="C74" s="113"/>
      <c r="D74" s="113"/>
      <c r="E74" s="114"/>
      <c r="F74" s="109" t="s">
        <v>78</v>
      </c>
      <c r="G74" s="109"/>
      <c r="H74" s="109"/>
      <c r="I74" s="109">
        <f>'During Day'!I155</f>
        <v>1</v>
      </c>
      <c r="J74" s="109"/>
      <c r="K74" s="105">
        <f>'During Day'!K155</f>
        <v>3</v>
      </c>
      <c r="L74" s="106"/>
      <c r="M74" s="105">
        <f>'During Day'!M155</f>
        <v>3</v>
      </c>
      <c r="N74" s="106"/>
    </row>
    <row r="75" spans="1:14" x14ac:dyDescent="0.3">
      <c r="A75" s="120"/>
      <c r="B75" s="72"/>
      <c r="C75" s="72"/>
      <c r="D75" s="72"/>
      <c r="E75" s="73"/>
      <c r="F75" s="109"/>
      <c r="G75" s="109"/>
      <c r="H75" s="109"/>
      <c r="I75" s="109"/>
      <c r="J75" s="109"/>
      <c r="K75" s="107"/>
      <c r="L75" s="108"/>
      <c r="M75" s="107"/>
      <c r="N75" s="108"/>
    </row>
    <row r="76" spans="1:14" x14ac:dyDescent="0.3">
      <c r="A76" s="120"/>
      <c r="B76" s="72"/>
      <c r="C76" s="72"/>
      <c r="D76" s="72"/>
      <c r="E76" s="73"/>
      <c r="F76" s="109" t="s">
        <v>79</v>
      </c>
      <c r="G76" s="109"/>
      <c r="H76" s="109"/>
      <c r="I76" s="105">
        <f>'During Day'!I157</f>
        <v>3</v>
      </c>
      <c r="J76" s="106"/>
      <c r="K76" s="105">
        <f>'During Day'!K157</f>
        <v>1</v>
      </c>
      <c r="L76" s="106"/>
      <c r="M76" s="105">
        <f>'During Day'!M157</f>
        <v>3</v>
      </c>
      <c r="N76" s="106"/>
    </row>
    <row r="77" spans="1:14" x14ac:dyDescent="0.3">
      <c r="A77" s="120"/>
      <c r="B77" s="72"/>
      <c r="C77" s="72"/>
      <c r="D77" s="72"/>
      <c r="E77" s="73"/>
      <c r="F77" s="109"/>
      <c r="G77" s="109"/>
      <c r="H77" s="109"/>
      <c r="I77" s="107"/>
      <c r="J77" s="108"/>
      <c r="K77" s="107"/>
      <c r="L77" s="108"/>
      <c r="M77" s="107"/>
      <c r="N77" s="108"/>
    </row>
    <row r="78" spans="1:14" x14ac:dyDescent="0.3">
      <c r="A78" s="120"/>
      <c r="B78" s="72"/>
      <c r="C78" s="72"/>
      <c r="D78" s="72"/>
      <c r="E78" s="73"/>
      <c r="F78" s="109" t="s">
        <v>80</v>
      </c>
      <c r="G78" s="109"/>
      <c r="H78" s="109"/>
      <c r="I78" s="105">
        <f>'During Day'!I159</f>
        <v>1</v>
      </c>
      <c r="J78" s="106"/>
      <c r="K78" s="105">
        <f>'During Day'!K159</f>
        <v>1</v>
      </c>
      <c r="L78" s="106"/>
      <c r="M78" s="105">
        <f>'During Day'!M159</f>
        <v>1</v>
      </c>
      <c r="N78" s="106"/>
    </row>
    <row r="79" spans="1:14" x14ac:dyDescent="0.3">
      <c r="A79" s="120"/>
      <c r="B79" s="74"/>
      <c r="C79" s="74"/>
      <c r="D79" s="74"/>
      <c r="E79" s="75"/>
      <c r="F79" s="109"/>
      <c r="G79" s="109"/>
      <c r="H79" s="109"/>
      <c r="I79" s="107"/>
      <c r="J79" s="108"/>
      <c r="K79" s="107"/>
      <c r="L79" s="108"/>
      <c r="M79" s="107"/>
      <c r="N79" s="108"/>
    </row>
    <row r="80" spans="1:14" x14ac:dyDescent="0.3">
      <c r="A80" s="120"/>
      <c r="B80" s="117" t="s">
        <v>128</v>
      </c>
      <c r="C80" s="117"/>
      <c r="D80" s="117"/>
      <c r="E80" s="117"/>
      <c r="F80" s="117"/>
      <c r="G80" s="117"/>
      <c r="H80" s="117"/>
      <c r="I80" s="117"/>
      <c r="J80" s="117"/>
      <c r="K80" s="117"/>
      <c r="L80" s="117"/>
      <c r="M80" s="117"/>
      <c r="N80" s="117"/>
    </row>
    <row r="81" spans="1:14" x14ac:dyDescent="0.3">
      <c r="A81" s="120"/>
      <c r="B81" s="118" t="s">
        <v>72</v>
      </c>
      <c r="C81" s="118"/>
      <c r="D81" s="118"/>
      <c r="E81" s="76"/>
      <c r="F81" s="77" t="s">
        <v>73</v>
      </c>
      <c r="G81" s="77"/>
      <c r="H81" s="77"/>
      <c r="I81" s="77" t="s">
        <v>74</v>
      </c>
      <c r="J81" s="77"/>
      <c r="K81" s="77" t="s">
        <v>75</v>
      </c>
      <c r="L81" s="77"/>
      <c r="M81" s="77" t="s">
        <v>76</v>
      </c>
      <c r="N81" s="77"/>
    </row>
    <row r="82" spans="1:14" ht="14.55" customHeight="1" x14ac:dyDescent="0.3">
      <c r="A82" s="120"/>
      <c r="B82" s="113" t="s">
        <v>129</v>
      </c>
      <c r="C82" s="113"/>
      <c r="D82" s="113"/>
      <c r="E82" s="114"/>
      <c r="F82" s="109" t="s">
        <v>78</v>
      </c>
      <c r="G82" s="109"/>
      <c r="H82" s="109"/>
      <c r="I82" s="109">
        <f>'During Day'!I177</f>
        <v>3</v>
      </c>
      <c r="J82" s="109"/>
      <c r="K82" s="105">
        <f>'During Day'!K177</f>
        <v>1</v>
      </c>
      <c r="L82" s="106"/>
      <c r="M82" s="105">
        <f>'During Day'!M177</f>
        <v>3</v>
      </c>
      <c r="N82" s="106"/>
    </row>
    <row r="83" spans="1:14" x14ac:dyDescent="0.3">
      <c r="A83" s="120"/>
      <c r="B83" s="72"/>
      <c r="C83" s="72"/>
      <c r="D83" s="72"/>
      <c r="E83" s="73"/>
      <c r="F83" s="109"/>
      <c r="G83" s="109"/>
      <c r="H83" s="109"/>
      <c r="I83" s="109"/>
      <c r="J83" s="109"/>
      <c r="K83" s="107"/>
      <c r="L83" s="108"/>
      <c r="M83" s="107"/>
      <c r="N83" s="108"/>
    </row>
    <row r="84" spans="1:14" x14ac:dyDescent="0.3">
      <c r="A84" s="120"/>
      <c r="B84" s="72"/>
      <c r="C84" s="72"/>
      <c r="D84" s="72"/>
      <c r="E84" s="73"/>
      <c r="F84" s="109" t="s">
        <v>79</v>
      </c>
      <c r="G84" s="109"/>
      <c r="H84" s="109"/>
      <c r="I84" s="105">
        <f>'During Day'!I179</f>
        <v>3</v>
      </c>
      <c r="J84" s="106"/>
      <c r="K84" s="105">
        <f>'During Day'!K179</f>
        <v>1</v>
      </c>
      <c r="L84" s="106"/>
      <c r="M84" s="105">
        <f>'During Day'!M179</f>
        <v>3</v>
      </c>
      <c r="N84" s="106"/>
    </row>
    <row r="85" spans="1:14" x14ac:dyDescent="0.3">
      <c r="A85" s="120"/>
      <c r="B85" s="72"/>
      <c r="C85" s="72"/>
      <c r="D85" s="72"/>
      <c r="E85" s="73"/>
      <c r="F85" s="109"/>
      <c r="G85" s="109"/>
      <c r="H85" s="109"/>
      <c r="I85" s="107"/>
      <c r="J85" s="108"/>
      <c r="K85" s="107"/>
      <c r="L85" s="108"/>
      <c r="M85" s="107"/>
      <c r="N85" s="108"/>
    </row>
    <row r="86" spans="1:14" x14ac:dyDescent="0.3">
      <c r="A86" s="120"/>
      <c r="B86" s="72"/>
      <c r="C86" s="72"/>
      <c r="D86" s="72"/>
      <c r="E86" s="73"/>
      <c r="F86" s="109" t="s">
        <v>80</v>
      </c>
      <c r="G86" s="109"/>
      <c r="H86" s="109"/>
      <c r="I86" s="105">
        <f>'During Day'!I181</f>
        <v>1</v>
      </c>
      <c r="J86" s="106"/>
      <c r="K86" s="105">
        <f>'During Day'!K181</f>
        <v>1</v>
      </c>
      <c r="L86" s="106"/>
      <c r="M86" s="105">
        <f>'During Day'!M181</f>
        <v>1</v>
      </c>
      <c r="N86" s="106"/>
    </row>
    <row r="87" spans="1:14" x14ac:dyDescent="0.3">
      <c r="A87" s="120"/>
      <c r="B87" s="74"/>
      <c r="C87" s="74"/>
      <c r="D87" s="74"/>
      <c r="E87" s="75"/>
      <c r="F87" s="109"/>
      <c r="G87" s="109"/>
      <c r="H87" s="109"/>
      <c r="I87" s="107"/>
      <c r="J87" s="108"/>
      <c r="K87" s="107"/>
      <c r="L87" s="108"/>
      <c r="M87" s="107"/>
      <c r="N87" s="108"/>
    </row>
    <row r="88" spans="1:14" x14ac:dyDescent="0.3">
      <c r="A88" s="120"/>
      <c r="B88" s="117" t="s">
        <v>157</v>
      </c>
      <c r="C88" s="117"/>
      <c r="D88" s="117"/>
      <c r="E88" s="117"/>
      <c r="F88" s="117"/>
      <c r="G88" s="117"/>
      <c r="H88" s="117"/>
      <c r="I88" s="117"/>
      <c r="J88" s="117"/>
      <c r="K88" s="117"/>
      <c r="L88" s="117"/>
      <c r="M88" s="117"/>
      <c r="N88" s="117"/>
    </row>
    <row r="89" spans="1:14" x14ac:dyDescent="0.3">
      <c r="A89" s="120"/>
      <c r="B89" s="118" t="s">
        <v>72</v>
      </c>
      <c r="C89" s="118"/>
      <c r="D89" s="118"/>
      <c r="E89" s="76"/>
      <c r="F89" s="77" t="s">
        <v>73</v>
      </c>
      <c r="G89" s="77"/>
      <c r="H89" s="77"/>
      <c r="I89" s="77" t="s">
        <v>74</v>
      </c>
      <c r="J89" s="77"/>
      <c r="K89" s="77" t="s">
        <v>75</v>
      </c>
      <c r="L89" s="77"/>
      <c r="M89" s="77" t="s">
        <v>76</v>
      </c>
      <c r="N89" s="77"/>
    </row>
    <row r="90" spans="1:14" ht="14.55" customHeight="1" x14ac:dyDescent="0.3">
      <c r="A90" s="120"/>
      <c r="B90" s="113" t="s">
        <v>158</v>
      </c>
      <c r="C90" s="113"/>
      <c r="D90" s="113"/>
      <c r="E90" s="114"/>
      <c r="F90" s="109" t="s">
        <v>78</v>
      </c>
      <c r="G90" s="109"/>
      <c r="H90" s="109"/>
      <c r="I90" s="109">
        <f>'During Day'!I219</f>
        <v>1</v>
      </c>
      <c r="J90" s="109"/>
      <c r="K90" s="105">
        <f>'During Day'!K219</f>
        <v>3</v>
      </c>
      <c r="L90" s="106"/>
      <c r="M90" s="105">
        <f>'During Day'!M219</f>
        <v>3</v>
      </c>
      <c r="N90" s="106"/>
    </row>
    <row r="91" spans="1:14" x14ac:dyDescent="0.3">
      <c r="A91" s="120"/>
      <c r="B91" s="72"/>
      <c r="C91" s="72"/>
      <c r="D91" s="72"/>
      <c r="E91" s="73"/>
      <c r="F91" s="109"/>
      <c r="G91" s="109"/>
      <c r="H91" s="109"/>
      <c r="I91" s="109"/>
      <c r="J91" s="109"/>
      <c r="K91" s="107"/>
      <c r="L91" s="108"/>
      <c r="M91" s="107"/>
      <c r="N91" s="108"/>
    </row>
    <row r="92" spans="1:14" x14ac:dyDescent="0.3">
      <c r="A92" s="120"/>
      <c r="B92" s="72"/>
      <c r="C92" s="72"/>
      <c r="D92" s="72"/>
      <c r="E92" s="73"/>
      <c r="F92" s="109" t="s">
        <v>79</v>
      </c>
      <c r="G92" s="109"/>
      <c r="H92" s="109"/>
      <c r="I92" s="105">
        <f>'During Day'!I221</f>
        <v>3</v>
      </c>
      <c r="J92" s="106"/>
      <c r="K92" s="105">
        <f>'During Day'!K221</f>
        <v>3</v>
      </c>
      <c r="L92" s="106"/>
      <c r="M92" s="105">
        <f>'During Day'!M221</f>
        <v>9</v>
      </c>
      <c r="N92" s="106"/>
    </row>
    <row r="93" spans="1:14" x14ac:dyDescent="0.3">
      <c r="A93" s="120"/>
      <c r="B93" s="74"/>
      <c r="C93" s="74"/>
      <c r="D93" s="74"/>
      <c r="E93" s="75"/>
      <c r="F93" s="109"/>
      <c r="G93" s="109"/>
      <c r="H93" s="109"/>
      <c r="I93" s="107"/>
      <c r="J93" s="108"/>
      <c r="K93" s="107"/>
      <c r="L93" s="108"/>
      <c r="M93" s="107"/>
      <c r="N93" s="108"/>
    </row>
    <row r="94" spans="1:14" x14ac:dyDescent="0.3">
      <c r="A94" s="129" t="s">
        <v>147</v>
      </c>
      <c r="B94" s="117" t="s">
        <v>139</v>
      </c>
      <c r="C94" s="117"/>
      <c r="D94" s="117"/>
      <c r="E94" s="117"/>
      <c r="F94" s="117"/>
      <c r="G94" s="117"/>
      <c r="H94" s="117"/>
      <c r="I94" s="117"/>
      <c r="J94" s="117"/>
      <c r="K94" s="117"/>
      <c r="L94" s="117"/>
      <c r="M94" s="117"/>
      <c r="N94" s="117"/>
    </row>
    <row r="95" spans="1:14" x14ac:dyDescent="0.3">
      <c r="A95" s="130"/>
      <c r="B95" s="127" t="s">
        <v>72</v>
      </c>
      <c r="C95" s="118"/>
      <c r="D95" s="118"/>
      <c r="E95" s="76"/>
      <c r="F95" s="77" t="s">
        <v>73</v>
      </c>
      <c r="G95" s="77"/>
      <c r="H95" s="77"/>
      <c r="I95" s="77" t="s">
        <v>74</v>
      </c>
      <c r="J95" s="77"/>
      <c r="K95" s="77" t="s">
        <v>75</v>
      </c>
      <c r="L95" s="77"/>
      <c r="M95" s="77" t="s">
        <v>76</v>
      </c>
      <c r="N95" s="77"/>
    </row>
    <row r="96" spans="1:14" ht="14.55" customHeight="1" x14ac:dyDescent="0.3">
      <c r="A96" s="130"/>
      <c r="B96" s="112" t="s">
        <v>108</v>
      </c>
      <c r="C96" s="113"/>
      <c r="D96" s="113"/>
      <c r="E96" s="114"/>
      <c r="F96" s="109" t="s">
        <v>78</v>
      </c>
      <c r="G96" s="109"/>
      <c r="H96" s="109"/>
      <c r="I96" s="109">
        <f>'End of Day'!I13</f>
        <v>1</v>
      </c>
      <c r="J96" s="109"/>
      <c r="K96" s="105">
        <f>'End of Day'!K13</f>
        <v>3</v>
      </c>
      <c r="L96" s="106"/>
      <c r="M96" s="105">
        <f>'End of Day'!M13</f>
        <v>3</v>
      </c>
      <c r="N96" s="106"/>
    </row>
    <row r="97" spans="1:14" x14ac:dyDescent="0.3">
      <c r="A97" s="130"/>
      <c r="B97" s="128"/>
      <c r="C97" s="72"/>
      <c r="D97" s="72"/>
      <c r="E97" s="73"/>
      <c r="F97" s="109"/>
      <c r="G97" s="109"/>
      <c r="H97" s="109"/>
      <c r="I97" s="109"/>
      <c r="J97" s="109"/>
      <c r="K97" s="107"/>
      <c r="L97" s="108"/>
      <c r="M97" s="107"/>
      <c r="N97" s="108"/>
    </row>
    <row r="98" spans="1:14" x14ac:dyDescent="0.3">
      <c r="A98" s="130"/>
      <c r="B98" s="128"/>
      <c r="C98" s="72"/>
      <c r="D98" s="72"/>
      <c r="E98" s="73"/>
      <c r="F98" s="109" t="s">
        <v>79</v>
      </c>
      <c r="G98" s="109"/>
      <c r="H98" s="109"/>
      <c r="I98" s="105">
        <f>'End of Day'!I15</f>
        <v>3</v>
      </c>
      <c r="J98" s="106"/>
      <c r="K98" s="105">
        <f>'End of Day'!K15</f>
        <v>3</v>
      </c>
      <c r="L98" s="106"/>
      <c r="M98" s="105">
        <f>'End of Day'!M15</f>
        <v>9</v>
      </c>
      <c r="N98" s="106"/>
    </row>
    <row r="99" spans="1:14" x14ac:dyDescent="0.3">
      <c r="A99" s="130"/>
      <c r="B99" s="128"/>
      <c r="C99" s="72"/>
      <c r="D99" s="72"/>
      <c r="E99" s="73"/>
      <c r="F99" s="109"/>
      <c r="G99" s="109"/>
      <c r="H99" s="109"/>
      <c r="I99" s="107"/>
      <c r="J99" s="108"/>
      <c r="K99" s="107"/>
      <c r="L99" s="108"/>
      <c r="M99" s="107"/>
      <c r="N99" s="108"/>
    </row>
    <row r="100" spans="1:14" x14ac:dyDescent="0.3">
      <c r="A100" s="130"/>
      <c r="B100" s="128"/>
      <c r="C100" s="72"/>
      <c r="D100" s="72"/>
      <c r="E100" s="73"/>
      <c r="F100" s="109" t="s">
        <v>80</v>
      </c>
      <c r="G100" s="109"/>
      <c r="H100" s="109"/>
      <c r="I100" s="105">
        <f>'End of Day'!I17</f>
        <v>3</v>
      </c>
      <c r="J100" s="106"/>
      <c r="K100" s="105">
        <f>'End of Day'!K17</f>
        <v>3</v>
      </c>
      <c r="L100" s="106"/>
      <c r="M100" s="105">
        <f>'End of Day'!M17</f>
        <v>9</v>
      </c>
      <c r="N100" s="106"/>
    </row>
    <row r="101" spans="1:14" x14ac:dyDescent="0.3">
      <c r="A101" s="131"/>
      <c r="B101" s="115"/>
      <c r="C101" s="74"/>
      <c r="D101" s="74"/>
      <c r="E101" s="75"/>
      <c r="F101" s="109"/>
      <c r="G101" s="109"/>
      <c r="H101" s="109"/>
      <c r="I101" s="107"/>
      <c r="J101" s="108"/>
      <c r="K101" s="107"/>
      <c r="L101" s="108"/>
      <c r="M101" s="107"/>
      <c r="N101" s="108"/>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J28:J31 I28:I32 L28:L31 K28:K32 I34:L35 J38:J41 I38:I42 L38:L41 K38:K42 I44:L45 J48:J51 I48:I52 L48:L51 K48:K52 I54:L55 J58:J61 I58:I62 L58:L61 K58:K62 J66:J69 I66:I70 L66:L69 K66:K70 J74:J77 I74:I78 L74:L77 K74:K78 J82:J85 I82:I86 L82:L85 K82:K86 I90:L93 J96:J99 I96:I100 L96:L99 K96:K100">
      <formula1>#REF!</formula1>
    </dataValidation>
  </dataValidations>
  <pageMargins left="0.70866141732283472" right="0.70866141732283472" top="0.74803149606299213" bottom="0.74803149606299213" header="0.31496062992125984" footer="0.31496062992125984"/>
  <pageSetup paperSize="9" fitToHeight="4" orientation="landscape" r:id="rId1"/>
  <rowBreaks count="5" manualBreakCount="5">
    <brk id="12" max="13" man="1"/>
    <brk id="13" max="16383" man="1"/>
    <brk id="24" max="16383" man="1"/>
    <brk id="35" max="16383" man="1"/>
    <brk id="93" max="16383" man="1"/>
  </rowBreaks>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49"/>
  <sheetViews>
    <sheetView tabSelected="1" topLeftCell="A6" workbookViewId="0">
      <selection activeCell="E15" sqref="E15:F15"/>
    </sheetView>
  </sheetViews>
  <sheetFormatPr defaultRowHeight="14.4" x14ac:dyDescent="0.3"/>
  <sheetData>
    <row r="1" spans="1:14" ht="14.55" customHeight="1" x14ac:dyDescent="0.3">
      <c r="A1" s="54"/>
      <c r="B1" s="54"/>
      <c r="C1" s="54"/>
      <c r="D1" s="55" t="s">
        <v>0</v>
      </c>
      <c r="E1" s="55"/>
      <c r="F1" s="55"/>
      <c r="G1" s="55"/>
      <c r="H1" s="55"/>
      <c r="I1" s="55"/>
      <c r="J1" s="55"/>
      <c r="K1" s="55"/>
      <c r="L1" s="55"/>
      <c r="M1" s="55"/>
      <c r="N1" s="55"/>
    </row>
    <row r="2" spans="1:14" ht="14.55" customHeight="1" x14ac:dyDescent="0.3">
      <c r="A2" s="54"/>
      <c r="B2" s="54"/>
      <c r="C2" s="54"/>
      <c r="D2" s="47" t="s">
        <v>49</v>
      </c>
      <c r="E2" s="47"/>
      <c r="F2" s="47"/>
      <c r="G2" s="47"/>
      <c r="H2" s="47"/>
      <c r="I2" s="47"/>
      <c r="J2" s="47"/>
      <c r="K2" s="47"/>
      <c r="L2" s="47"/>
      <c r="M2" s="47"/>
      <c r="N2" s="47"/>
    </row>
    <row r="3" spans="1:14" ht="14.55" customHeight="1" x14ac:dyDescent="0.3">
      <c r="A3" s="54"/>
      <c r="B3" s="54"/>
      <c r="C3" s="54"/>
      <c r="D3" s="47"/>
      <c r="E3" s="47"/>
      <c r="F3" s="47"/>
      <c r="G3" s="47"/>
      <c r="H3" s="47"/>
      <c r="I3" s="47"/>
      <c r="J3" s="47"/>
      <c r="K3" s="47"/>
      <c r="L3" s="47"/>
      <c r="M3" s="47"/>
      <c r="N3" s="47"/>
    </row>
    <row r="4" spans="1:14" x14ac:dyDescent="0.3">
      <c r="A4" s="57" t="s">
        <v>50</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174" t="str">
        <f>[1]Dashboard!$A$13</f>
        <v>INSERT SCHOOL NAME HERE</v>
      </c>
      <c r="B9" s="174"/>
      <c r="C9" s="174"/>
      <c r="D9" s="174"/>
      <c r="E9" s="174"/>
      <c r="F9" s="174"/>
      <c r="G9" s="174"/>
      <c r="H9" s="174"/>
      <c r="I9" s="174"/>
      <c r="J9" s="174"/>
      <c r="K9" s="174"/>
      <c r="L9" s="174"/>
      <c r="M9" s="174"/>
      <c r="N9" s="174"/>
    </row>
    <row r="10" spans="1:14" ht="15" thickBot="1" x14ac:dyDescent="0.35">
      <c r="A10" s="175"/>
      <c r="B10" s="175"/>
      <c r="C10" s="175"/>
      <c r="D10" s="175"/>
      <c r="E10" s="175"/>
      <c r="F10" s="175"/>
      <c r="G10" s="175"/>
      <c r="H10" s="175"/>
      <c r="I10" s="175"/>
      <c r="J10" s="175"/>
      <c r="K10" s="175"/>
      <c r="L10" s="175"/>
      <c r="M10" s="175"/>
      <c r="N10" s="175"/>
    </row>
    <row r="11" spans="1:14" x14ac:dyDescent="0.3">
      <c r="A11" s="164" t="s">
        <v>51</v>
      </c>
      <c r="B11" s="165"/>
      <c r="C11" s="165"/>
      <c r="D11" s="165"/>
      <c r="E11" s="165"/>
      <c r="F11" s="165"/>
      <c r="G11" s="165"/>
      <c r="H11" s="165"/>
      <c r="I11" s="165"/>
      <c r="J11" s="165"/>
      <c r="K11" s="165"/>
      <c r="L11" s="165"/>
      <c r="M11" s="165"/>
      <c r="N11" s="166"/>
    </row>
    <row r="12" spans="1:14" x14ac:dyDescent="0.3">
      <c r="A12" s="33"/>
      <c r="B12" s="34"/>
      <c r="C12" s="34"/>
      <c r="D12" s="35"/>
      <c r="E12" s="173">
        <v>1</v>
      </c>
      <c r="F12" s="35"/>
      <c r="G12" s="3">
        <v>0.9</v>
      </c>
      <c r="H12" s="3">
        <v>0.8</v>
      </c>
      <c r="I12" s="3">
        <v>0.7</v>
      </c>
      <c r="J12" s="3">
        <v>0.6</v>
      </c>
      <c r="K12" s="3">
        <v>0.5</v>
      </c>
      <c r="L12" s="3">
        <v>0.4</v>
      </c>
      <c r="M12" s="3">
        <v>0.3</v>
      </c>
      <c r="N12" s="3">
        <v>0.25</v>
      </c>
    </row>
    <row r="13" spans="1:14" x14ac:dyDescent="0.3">
      <c r="A13" s="145" t="s">
        <v>52</v>
      </c>
      <c r="B13" s="145"/>
      <c r="C13" s="145"/>
      <c r="D13" s="145"/>
      <c r="E13" s="145"/>
      <c r="F13" s="145"/>
      <c r="G13" s="1">
        <f>E13/100*90</f>
        <v>0</v>
      </c>
      <c r="H13" s="1">
        <f>E13/100*80</f>
        <v>0</v>
      </c>
      <c r="I13" s="1">
        <f>E13/100*70</f>
        <v>0</v>
      </c>
      <c r="J13" s="1">
        <f>E13/100*60</f>
        <v>0</v>
      </c>
      <c r="K13" s="1">
        <f>E13/100*50</f>
        <v>0</v>
      </c>
      <c r="L13" s="1">
        <f>E13/100*40</f>
        <v>0</v>
      </c>
      <c r="M13" s="1">
        <f>E13/100*30</f>
        <v>0</v>
      </c>
      <c r="N13" s="1">
        <f>E13/100*25</f>
        <v>0</v>
      </c>
    </row>
    <row r="14" spans="1:14" x14ac:dyDescent="0.3">
      <c r="A14" s="145" t="s">
        <v>53</v>
      </c>
      <c r="B14" s="145"/>
      <c r="C14" s="145"/>
      <c r="D14" s="145"/>
      <c r="E14" s="145"/>
      <c r="F14" s="145"/>
      <c r="G14" s="1">
        <f>E14/100*90</f>
        <v>0</v>
      </c>
      <c r="H14" s="1">
        <f>E14/100*80</f>
        <v>0</v>
      </c>
      <c r="I14" s="1">
        <f>E14/100*70</f>
        <v>0</v>
      </c>
      <c r="J14" s="1">
        <f>E14/100*60</f>
        <v>0</v>
      </c>
      <c r="K14" s="1">
        <f>E14/100*50</f>
        <v>0</v>
      </c>
      <c r="L14" s="1">
        <f>E14/100*40</f>
        <v>0</v>
      </c>
      <c r="M14" s="1">
        <f>E14/100*30</f>
        <v>0</v>
      </c>
      <c r="N14" s="1">
        <f>E14/100*25</f>
        <v>0</v>
      </c>
    </row>
    <row r="15" spans="1:14" x14ac:dyDescent="0.3">
      <c r="A15" s="145" t="s">
        <v>54</v>
      </c>
      <c r="B15" s="145"/>
      <c r="C15" s="145"/>
      <c r="D15" s="145"/>
      <c r="E15" s="145"/>
      <c r="F15" s="145"/>
      <c r="G15" s="1">
        <f>E15/100*90</f>
        <v>0</v>
      </c>
      <c r="H15" s="1">
        <f>E15/100*80</f>
        <v>0</v>
      </c>
      <c r="I15" s="1">
        <f>E15/100*70</f>
        <v>0</v>
      </c>
      <c r="J15" s="1">
        <f>E15/100*60</f>
        <v>0</v>
      </c>
      <c r="K15" s="1">
        <f>E15/100*50</f>
        <v>0</v>
      </c>
      <c r="L15" s="1">
        <f>E15/100*40</f>
        <v>0</v>
      </c>
      <c r="M15" s="1">
        <f>E15/100*30</f>
        <v>0</v>
      </c>
      <c r="N15" s="1">
        <f>E15/100*25</f>
        <v>0</v>
      </c>
    </row>
    <row r="16" spans="1:14" ht="15" thickBot="1" x14ac:dyDescent="0.35"/>
    <row r="17" spans="1:14" ht="15" thickBot="1" x14ac:dyDescent="0.35">
      <c r="A17" s="164" t="s">
        <v>55</v>
      </c>
      <c r="B17" s="165"/>
      <c r="C17" s="165"/>
      <c r="D17" s="165"/>
      <c r="E17" s="165"/>
      <c r="F17" s="165"/>
      <c r="G17" s="165"/>
      <c r="H17" s="165"/>
      <c r="I17" s="165"/>
      <c r="J17" s="165"/>
      <c r="K17" s="165"/>
      <c r="L17" s="165"/>
      <c r="M17" s="165"/>
      <c r="N17" s="166"/>
    </row>
    <row r="18" spans="1:14" x14ac:dyDescent="0.3">
      <c r="A18" s="167" t="s">
        <v>56</v>
      </c>
      <c r="B18" s="168"/>
      <c r="C18" s="168"/>
      <c r="D18" s="168"/>
      <c r="E18" s="169" t="s">
        <v>57</v>
      </c>
      <c r="F18" s="170"/>
      <c r="G18" s="168" t="s">
        <v>58</v>
      </c>
      <c r="H18" s="168"/>
      <c r="I18" s="168" t="s">
        <v>59</v>
      </c>
      <c r="J18" s="168"/>
      <c r="K18" s="169" t="s">
        <v>60</v>
      </c>
      <c r="L18" s="171"/>
      <c r="M18" s="171"/>
      <c r="N18" s="172"/>
    </row>
    <row r="19" spans="1:14" x14ac:dyDescent="0.3">
      <c r="A19" s="144" t="s">
        <v>61</v>
      </c>
      <c r="B19" s="11"/>
      <c r="C19" s="11"/>
      <c r="D19" s="11"/>
      <c r="E19" s="145">
        <v>0</v>
      </c>
      <c r="F19" s="145"/>
      <c r="G19" s="145">
        <v>0</v>
      </c>
      <c r="H19" s="145"/>
      <c r="I19" s="145">
        <f>E19-G19</f>
        <v>0</v>
      </c>
      <c r="J19" s="145"/>
      <c r="K19" s="146"/>
      <c r="L19" s="147"/>
      <c r="M19" s="147"/>
      <c r="N19" s="148"/>
    </row>
    <row r="20" spans="1:14" x14ac:dyDescent="0.3">
      <c r="A20" s="144" t="s">
        <v>62</v>
      </c>
      <c r="B20" s="11"/>
      <c r="C20" s="11"/>
      <c r="D20" s="11"/>
      <c r="E20" s="145">
        <v>0</v>
      </c>
      <c r="F20" s="145"/>
      <c r="G20" s="145">
        <v>0</v>
      </c>
      <c r="H20" s="145"/>
      <c r="I20" s="145">
        <f t="shared" ref="I20:I26" si="0">E20-G20</f>
        <v>0</v>
      </c>
      <c r="J20" s="145"/>
      <c r="K20" s="146"/>
      <c r="L20" s="147"/>
      <c r="M20" s="147"/>
      <c r="N20" s="148"/>
    </row>
    <row r="21" spans="1:14" x14ac:dyDescent="0.3">
      <c r="A21" s="144" t="s">
        <v>63</v>
      </c>
      <c r="B21" s="11"/>
      <c r="C21" s="11"/>
      <c r="D21" s="11"/>
      <c r="E21" s="145">
        <v>0</v>
      </c>
      <c r="F21" s="145"/>
      <c r="G21" s="145">
        <v>0</v>
      </c>
      <c r="H21" s="145"/>
      <c r="I21" s="145">
        <f t="shared" si="0"/>
        <v>0</v>
      </c>
      <c r="J21" s="145"/>
      <c r="K21" s="146"/>
      <c r="L21" s="147"/>
      <c r="M21" s="147"/>
      <c r="N21" s="148"/>
    </row>
    <row r="22" spans="1:14" x14ac:dyDescent="0.3">
      <c r="A22" s="144" t="s">
        <v>64</v>
      </c>
      <c r="B22" s="11"/>
      <c r="C22" s="11"/>
      <c r="D22" s="11"/>
      <c r="E22" s="145">
        <v>0</v>
      </c>
      <c r="F22" s="145"/>
      <c r="G22" s="145">
        <v>0</v>
      </c>
      <c r="H22" s="145"/>
      <c r="I22" s="145">
        <f t="shared" si="0"/>
        <v>0</v>
      </c>
      <c r="J22" s="145"/>
      <c r="K22" s="146"/>
      <c r="L22" s="147"/>
      <c r="M22" s="147"/>
      <c r="N22" s="148"/>
    </row>
    <row r="23" spans="1:14" x14ac:dyDescent="0.3">
      <c r="A23" s="144" t="s">
        <v>65</v>
      </c>
      <c r="B23" s="11"/>
      <c r="C23" s="11"/>
      <c r="D23" s="11"/>
      <c r="E23" s="145">
        <v>0</v>
      </c>
      <c r="F23" s="145"/>
      <c r="G23" s="145">
        <v>0</v>
      </c>
      <c r="H23" s="145"/>
      <c r="I23" s="145">
        <f t="shared" si="0"/>
        <v>0</v>
      </c>
      <c r="J23" s="145"/>
      <c r="K23" s="146"/>
      <c r="L23" s="147"/>
      <c r="M23" s="147"/>
      <c r="N23" s="148"/>
    </row>
    <row r="24" spans="1:14" x14ac:dyDescent="0.3">
      <c r="A24" s="144" t="s">
        <v>66</v>
      </c>
      <c r="B24" s="11"/>
      <c r="C24" s="11"/>
      <c r="D24" s="11"/>
      <c r="E24" s="145">
        <v>0</v>
      </c>
      <c r="F24" s="145"/>
      <c r="G24" s="145">
        <v>0</v>
      </c>
      <c r="H24" s="145"/>
      <c r="I24" s="145">
        <f t="shared" si="0"/>
        <v>0</v>
      </c>
      <c r="J24" s="145"/>
      <c r="K24" s="146"/>
      <c r="L24" s="147"/>
      <c r="M24" s="147"/>
      <c r="N24" s="148"/>
    </row>
    <row r="25" spans="1:14" x14ac:dyDescent="0.3">
      <c r="A25" s="144" t="s">
        <v>67</v>
      </c>
      <c r="B25" s="11"/>
      <c r="C25" s="11"/>
      <c r="D25" s="11"/>
      <c r="E25" s="145">
        <v>0</v>
      </c>
      <c r="F25" s="145"/>
      <c r="G25" s="145">
        <v>0</v>
      </c>
      <c r="H25" s="145"/>
      <c r="I25" s="145">
        <f t="shared" si="0"/>
        <v>0</v>
      </c>
      <c r="J25" s="145"/>
      <c r="K25" s="146"/>
      <c r="L25" s="147"/>
      <c r="M25" s="147"/>
      <c r="N25" s="148"/>
    </row>
    <row r="26" spans="1:14" ht="15" thickBot="1" x14ac:dyDescent="0.35">
      <c r="A26" s="149" t="s">
        <v>68</v>
      </c>
      <c r="B26" s="150"/>
      <c r="C26" s="150"/>
      <c r="D26" s="150"/>
      <c r="E26" s="151">
        <v>0</v>
      </c>
      <c r="F26" s="151"/>
      <c r="G26" s="151">
        <v>0</v>
      </c>
      <c r="H26" s="151"/>
      <c r="I26" s="145">
        <f t="shared" si="0"/>
        <v>0</v>
      </c>
      <c r="J26" s="145"/>
      <c r="K26" s="152"/>
      <c r="L26" s="153"/>
      <c r="M26" s="153"/>
      <c r="N26" s="154"/>
    </row>
    <row r="27" spans="1:14" ht="15" thickBot="1" x14ac:dyDescent="0.35"/>
    <row r="28" spans="1:14" x14ac:dyDescent="0.3">
      <c r="A28" s="155" t="s">
        <v>167</v>
      </c>
      <c r="B28" s="156"/>
      <c r="C28" s="156"/>
      <c r="D28" s="156"/>
      <c r="E28" s="156"/>
      <c r="F28" s="156"/>
      <c r="G28" s="156"/>
      <c r="H28" s="156"/>
      <c r="I28" s="156"/>
      <c r="J28" s="156"/>
      <c r="K28" s="156"/>
      <c r="L28" s="156"/>
      <c r="M28" s="156"/>
      <c r="N28" s="157"/>
    </row>
    <row r="29" spans="1:14" ht="15" thickBot="1" x14ac:dyDescent="0.35">
      <c r="A29" s="158" t="s">
        <v>168</v>
      </c>
      <c r="B29" s="159"/>
      <c r="C29" s="159"/>
      <c r="D29" s="159"/>
      <c r="E29" s="159"/>
      <c r="F29" s="159"/>
      <c r="G29" s="159"/>
      <c r="H29" s="159"/>
      <c r="I29" s="159"/>
      <c r="J29" s="159"/>
      <c r="K29" s="159"/>
      <c r="L29" s="159"/>
      <c r="M29" s="159"/>
      <c r="N29" s="160"/>
    </row>
    <row r="30" spans="1:14" x14ac:dyDescent="0.3">
      <c r="A30" s="161" t="s">
        <v>169</v>
      </c>
      <c r="B30" s="162"/>
      <c r="C30" s="162"/>
      <c r="D30" s="162"/>
      <c r="E30" s="162"/>
      <c r="F30" s="162"/>
      <c r="G30" s="162"/>
      <c r="H30" s="162"/>
      <c r="I30" s="162"/>
      <c r="J30" s="162"/>
      <c r="K30" s="162"/>
      <c r="L30" s="162"/>
      <c r="M30" s="162"/>
      <c r="N30" s="163"/>
    </row>
    <row r="31" spans="1:14" x14ac:dyDescent="0.3">
      <c r="A31" s="132"/>
      <c r="B31" s="133"/>
      <c r="C31" s="133"/>
      <c r="D31" s="133"/>
      <c r="E31" s="133"/>
      <c r="F31" s="133"/>
      <c r="G31" s="133"/>
      <c r="H31" s="133"/>
      <c r="I31" s="133"/>
      <c r="J31" s="133"/>
      <c r="K31" s="133"/>
      <c r="L31" s="133"/>
      <c r="M31" s="133"/>
      <c r="N31" s="134"/>
    </row>
    <row r="32" spans="1:14" x14ac:dyDescent="0.3">
      <c r="A32" s="132" t="s">
        <v>170</v>
      </c>
      <c r="B32" s="133"/>
      <c r="C32" s="133"/>
      <c r="D32" s="133"/>
      <c r="E32" s="133"/>
      <c r="F32" s="133"/>
      <c r="G32" s="133"/>
      <c r="H32" s="133"/>
      <c r="I32" s="133"/>
      <c r="J32" s="133"/>
      <c r="K32" s="133"/>
      <c r="L32" s="133"/>
      <c r="M32" s="133"/>
      <c r="N32" s="134"/>
    </row>
    <row r="33" spans="1:14" x14ac:dyDescent="0.3">
      <c r="A33" s="132"/>
      <c r="B33" s="133"/>
      <c r="C33" s="133"/>
      <c r="D33" s="133"/>
      <c r="E33" s="133"/>
      <c r="F33" s="133"/>
      <c r="G33" s="133"/>
      <c r="H33" s="133"/>
      <c r="I33" s="133"/>
      <c r="J33" s="133"/>
      <c r="K33" s="133"/>
      <c r="L33" s="133"/>
      <c r="M33" s="133"/>
      <c r="N33" s="134"/>
    </row>
    <row r="34" spans="1:14" x14ac:dyDescent="0.3">
      <c r="A34" s="132" t="s">
        <v>171</v>
      </c>
      <c r="B34" s="133"/>
      <c r="C34" s="133"/>
      <c r="D34" s="133"/>
      <c r="E34" s="133"/>
      <c r="F34" s="133"/>
      <c r="G34" s="133"/>
      <c r="H34" s="133"/>
      <c r="I34" s="133"/>
      <c r="J34" s="133"/>
      <c r="K34" s="133"/>
      <c r="L34" s="133"/>
      <c r="M34" s="133"/>
      <c r="N34" s="134"/>
    </row>
    <row r="35" spans="1:14" x14ac:dyDescent="0.3">
      <c r="A35" s="132"/>
      <c r="B35" s="133"/>
      <c r="C35" s="133"/>
      <c r="D35" s="133"/>
      <c r="E35" s="133"/>
      <c r="F35" s="133"/>
      <c r="G35" s="133"/>
      <c r="H35" s="133"/>
      <c r="I35" s="133"/>
      <c r="J35" s="133"/>
      <c r="K35" s="133"/>
      <c r="L35" s="133"/>
      <c r="M35" s="133"/>
      <c r="N35" s="134"/>
    </row>
    <row r="36" spans="1:14" x14ac:dyDescent="0.3">
      <c r="A36" s="132" t="s">
        <v>172</v>
      </c>
      <c r="B36" s="133"/>
      <c r="C36" s="133"/>
      <c r="D36" s="133"/>
      <c r="E36" s="133"/>
      <c r="F36" s="133"/>
      <c r="G36" s="133"/>
      <c r="H36" s="133"/>
      <c r="I36" s="133"/>
      <c r="J36" s="133"/>
      <c r="K36" s="133"/>
      <c r="L36" s="133"/>
      <c r="M36" s="133"/>
      <c r="N36" s="134"/>
    </row>
    <row r="37" spans="1:14" x14ac:dyDescent="0.3">
      <c r="A37" s="132"/>
      <c r="B37" s="133"/>
      <c r="C37" s="133"/>
      <c r="D37" s="133"/>
      <c r="E37" s="133"/>
      <c r="F37" s="133"/>
      <c r="G37" s="133"/>
      <c r="H37" s="133"/>
      <c r="I37" s="133"/>
      <c r="J37" s="133"/>
      <c r="K37" s="133"/>
      <c r="L37" s="133"/>
      <c r="M37" s="133"/>
      <c r="N37" s="134"/>
    </row>
    <row r="38" spans="1:14" x14ac:dyDescent="0.3">
      <c r="A38" s="132" t="s">
        <v>173</v>
      </c>
      <c r="B38" s="133"/>
      <c r="C38" s="133"/>
      <c r="D38" s="133"/>
      <c r="E38" s="133"/>
      <c r="F38" s="133"/>
      <c r="G38" s="133"/>
      <c r="H38" s="133"/>
      <c r="I38" s="133"/>
      <c r="J38" s="133"/>
      <c r="K38" s="133"/>
      <c r="L38" s="133"/>
      <c r="M38" s="133"/>
      <c r="N38" s="134"/>
    </row>
    <row r="39" spans="1:14" x14ac:dyDescent="0.3">
      <c r="A39" s="132"/>
      <c r="B39" s="133"/>
      <c r="C39" s="133"/>
      <c r="D39" s="133"/>
      <c r="E39" s="133"/>
      <c r="F39" s="133"/>
      <c r="G39" s="133"/>
      <c r="H39" s="133"/>
      <c r="I39" s="133"/>
      <c r="J39" s="133"/>
      <c r="K39" s="133"/>
      <c r="L39" s="133"/>
      <c r="M39" s="133"/>
      <c r="N39" s="134"/>
    </row>
    <row r="40" spans="1:14" x14ac:dyDescent="0.3">
      <c r="A40" s="132" t="s">
        <v>174</v>
      </c>
      <c r="B40" s="133"/>
      <c r="C40" s="133"/>
      <c r="D40" s="133"/>
      <c r="E40" s="133"/>
      <c r="F40" s="133"/>
      <c r="G40" s="133"/>
      <c r="H40" s="133"/>
      <c r="I40" s="133"/>
      <c r="J40" s="133"/>
      <c r="K40" s="133"/>
      <c r="L40" s="133"/>
      <c r="M40" s="133"/>
      <c r="N40" s="134"/>
    </row>
    <row r="41" spans="1:14" x14ac:dyDescent="0.3">
      <c r="A41" s="132"/>
      <c r="B41" s="133"/>
      <c r="C41" s="133"/>
      <c r="D41" s="133"/>
      <c r="E41" s="133"/>
      <c r="F41" s="133"/>
      <c r="G41" s="133"/>
      <c r="H41" s="133"/>
      <c r="I41" s="133"/>
      <c r="J41" s="133"/>
      <c r="K41" s="133"/>
      <c r="L41" s="133"/>
      <c r="M41" s="133"/>
      <c r="N41" s="134"/>
    </row>
    <row r="42" spans="1:14" x14ac:dyDescent="0.3">
      <c r="A42" s="132" t="s">
        <v>175</v>
      </c>
      <c r="B42" s="133"/>
      <c r="C42" s="133"/>
      <c r="D42" s="133"/>
      <c r="E42" s="133"/>
      <c r="F42" s="133"/>
      <c r="G42" s="133"/>
      <c r="H42" s="133"/>
      <c r="I42" s="133"/>
      <c r="J42" s="133"/>
      <c r="K42" s="133"/>
      <c r="L42" s="133"/>
      <c r="M42" s="133"/>
      <c r="N42" s="134"/>
    </row>
    <row r="43" spans="1:14" x14ac:dyDescent="0.3">
      <c r="A43" s="132"/>
      <c r="B43" s="133"/>
      <c r="C43" s="133"/>
      <c r="D43" s="133"/>
      <c r="E43" s="133"/>
      <c r="F43" s="133"/>
      <c r="G43" s="133"/>
      <c r="H43" s="133"/>
      <c r="I43" s="133"/>
      <c r="J43" s="133"/>
      <c r="K43" s="133"/>
      <c r="L43" s="133"/>
      <c r="M43" s="133"/>
      <c r="N43" s="134"/>
    </row>
    <row r="44" spans="1:14" x14ac:dyDescent="0.3">
      <c r="A44" s="132" t="s">
        <v>176</v>
      </c>
      <c r="B44" s="133"/>
      <c r="C44" s="133"/>
      <c r="D44" s="133"/>
      <c r="E44" s="133"/>
      <c r="F44" s="133"/>
      <c r="G44" s="133"/>
      <c r="H44" s="133"/>
      <c r="I44" s="133"/>
      <c r="J44" s="133"/>
      <c r="K44" s="133"/>
      <c r="L44" s="133"/>
      <c r="M44" s="133"/>
      <c r="N44" s="134"/>
    </row>
    <row r="45" spans="1:14" ht="15" thickBot="1" x14ac:dyDescent="0.35">
      <c r="A45" s="135"/>
      <c r="B45" s="136"/>
      <c r="C45" s="136"/>
      <c r="D45" s="136"/>
      <c r="E45" s="136"/>
      <c r="F45" s="136"/>
      <c r="G45" s="136"/>
      <c r="H45" s="136"/>
      <c r="I45" s="136"/>
      <c r="J45" s="136"/>
      <c r="K45" s="136"/>
      <c r="L45" s="136"/>
      <c r="M45" s="136"/>
      <c r="N45" s="137"/>
    </row>
    <row r="46" spans="1:14" x14ac:dyDescent="0.3">
      <c r="A46" s="138" t="s">
        <v>177</v>
      </c>
      <c r="B46" s="139"/>
      <c r="C46" s="139"/>
      <c r="D46" s="139"/>
      <c r="E46" s="139"/>
      <c r="F46" s="139"/>
      <c r="G46" s="139"/>
      <c r="H46" s="139"/>
      <c r="I46" s="139"/>
      <c r="J46" s="139"/>
      <c r="K46" s="139"/>
      <c r="L46" s="139"/>
      <c r="M46" s="139"/>
      <c r="N46" s="140"/>
    </row>
    <row r="47" spans="1:14" x14ac:dyDescent="0.3">
      <c r="A47" s="138"/>
      <c r="B47" s="139"/>
      <c r="C47" s="139"/>
      <c r="D47" s="139"/>
      <c r="E47" s="139"/>
      <c r="F47" s="139"/>
      <c r="G47" s="139"/>
      <c r="H47" s="139"/>
      <c r="I47" s="139"/>
      <c r="J47" s="139"/>
      <c r="K47" s="139"/>
      <c r="L47" s="139"/>
      <c r="M47" s="139"/>
      <c r="N47" s="140"/>
    </row>
    <row r="48" spans="1:14" x14ac:dyDescent="0.3">
      <c r="A48" s="138"/>
      <c r="B48" s="139"/>
      <c r="C48" s="139"/>
      <c r="D48" s="139"/>
      <c r="E48" s="139"/>
      <c r="F48" s="139"/>
      <c r="G48" s="139"/>
      <c r="H48" s="139"/>
      <c r="I48" s="139"/>
      <c r="J48" s="139"/>
      <c r="K48" s="139"/>
      <c r="L48" s="139"/>
      <c r="M48" s="139"/>
      <c r="N48" s="140"/>
    </row>
    <row r="49" spans="1:14" ht="15" thickBot="1" x14ac:dyDescent="0.35">
      <c r="A49" s="141"/>
      <c r="B49" s="142"/>
      <c r="C49" s="142"/>
      <c r="D49" s="142"/>
      <c r="E49" s="142"/>
      <c r="F49" s="142"/>
      <c r="G49" s="142"/>
      <c r="H49" s="142"/>
      <c r="I49" s="142"/>
      <c r="J49" s="142"/>
      <c r="K49" s="142"/>
      <c r="L49" s="142"/>
      <c r="M49" s="142"/>
      <c r="N49" s="143"/>
    </row>
  </sheetData>
  <mergeCells count="71">
    <mergeCell ref="A11:N11"/>
    <mergeCell ref="A1:C3"/>
    <mergeCell ref="D1:N1"/>
    <mergeCell ref="D2:N3"/>
    <mergeCell ref="A4:N8"/>
    <mergeCell ref="A9:N10"/>
    <mergeCell ref="A12:D12"/>
    <mergeCell ref="E12:F12"/>
    <mergeCell ref="A13:D13"/>
    <mergeCell ref="E13:F13"/>
    <mergeCell ref="A14:D14"/>
    <mergeCell ref="E14:F14"/>
    <mergeCell ref="A15:D15"/>
    <mergeCell ref="E15:F15"/>
    <mergeCell ref="A17:N17"/>
    <mergeCell ref="A18:D18"/>
    <mergeCell ref="E18:F18"/>
    <mergeCell ref="G18:H18"/>
    <mergeCell ref="I18:J18"/>
    <mergeCell ref="K18:N18"/>
    <mergeCell ref="A20:D20"/>
    <mergeCell ref="E20:F20"/>
    <mergeCell ref="G20:H20"/>
    <mergeCell ref="I20:J20"/>
    <mergeCell ref="K20:N20"/>
    <mergeCell ref="A19:D19"/>
    <mergeCell ref="E19:F19"/>
    <mergeCell ref="G19:H19"/>
    <mergeCell ref="I19:J19"/>
    <mergeCell ref="K19:N19"/>
    <mergeCell ref="A22:D22"/>
    <mergeCell ref="E22:F22"/>
    <mergeCell ref="G22:H22"/>
    <mergeCell ref="I22:J22"/>
    <mergeCell ref="K22:N22"/>
    <mergeCell ref="A21:D21"/>
    <mergeCell ref="E21:F21"/>
    <mergeCell ref="G21:H21"/>
    <mergeCell ref="I21:J21"/>
    <mergeCell ref="K21:N21"/>
    <mergeCell ref="A24:D24"/>
    <mergeCell ref="E24:F24"/>
    <mergeCell ref="G24:H24"/>
    <mergeCell ref="I24:J24"/>
    <mergeCell ref="K24:N24"/>
    <mergeCell ref="A23:D23"/>
    <mergeCell ref="E23:F23"/>
    <mergeCell ref="G23:H23"/>
    <mergeCell ref="I23:J23"/>
    <mergeCell ref="K23:N23"/>
    <mergeCell ref="A36:N37"/>
    <mergeCell ref="A25:D25"/>
    <mergeCell ref="E25:F25"/>
    <mergeCell ref="G25:H25"/>
    <mergeCell ref="I25:J25"/>
    <mergeCell ref="K25:N25"/>
    <mergeCell ref="A26:D26"/>
    <mergeCell ref="E26:F26"/>
    <mergeCell ref="G26:H26"/>
    <mergeCell ref="I26:J26"/>
    <mergeCell ref="K26:N26"/>
    <mergeCell ref="A28:N28"/>
    <mergeCell ref="A29:N29"/>
    <mergeCell ref="A30:N31"/>
    <mergeCell ref="A32:N33"/>
    <mergeCell ref="A34:N35"/>
    <mergeCell ref="A38:N39"/>
    <mergeCell ref="A40:N41"/>
    <mergeCell ref="A42:N43"/>
    <mergeCell ref="A44:N45"/>
    <mergeCell ref="A46:N49"/>
  </mergeCells>
  <pageMargins left="0.70866141732283472" right="0.70866141732283472" top="0.74803149606299213" bottom="0.74803149606299213" header="0.31496062992125984" footer="0.31496062992125984"/>
  <pageSetup paperSize="9" scale="68"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0"/>
  <sheetViews>
    <sheetView view="pageBreakPreview" zoomScale="68" zoomScaleNormal="68" zoomScaleSheetLayoutView="68" workbookViewId="0">
      <selection activeCell="F25" sqref="F25:H27"/>
    </sheetView>
  </sheetViews>
  <sheetFormatPr defaultRowHeight="14.4" x14ac:dyDescent="0.3"/>
  <cols>
    <col min="5" max="5" width="37" customWidth="1"/>
    <col min="8" max="8" width="24.77734375" customWidth="1"/>
    <col min="11" max="11" width="10.77734375" customWidth="1"/>
    <col min="14" max="14" width="30.21875" customWidth="1"/>
  </cols>
  <sheetData>
    <row r="1" spans="1:14" ht="18" x14ac:dyDescent="0.3">
      <c r="A1" s="54"/>
      <c r="B1" s="54"/>
      <c r="C1" s="54"/>
      <c r="D1" s="55" t="s">
        <v>0</v>
      </c>
      <c r="E1" s="55"/>
      <c r="F1" s="55"/>
      <c r="G1" s="55"/>
      <c r="H1" s="55"/>
      <c r="I1" s="55"/>
      <c r="J1" s="55"/>
      <c r="K1" s="55"/>
      <c r="L1" s="55"/>
      <c r="M1" s="55"/>
      <c r="N1" s="55"/>
    </row>
    <row r="2" spans="1:14" x14ac:dyDescent="0.3">
      <c r="A2" s="54"/>
      <c r="B2" s="54"/>
      <c r="C2" s="54"/>
      <c r="D2" s="47" t="s">
        <v>69</v>
      </c>
      <c r="E2" s="47"/>
      <c r="F2" s="47"/>
      <c r="G2" s="47"/>
      <c r="H2" s="47"/>
      <c r="I2" s="47"/>
      <c r="J2" s="47"/>
      <c r="K2" s="47"/>
      <c r="L2" s="47"/>
      <c r="M2" s="47"/>
      <c r="N2" s="47"/>
    </row>
    <row r="3" spans="1:14" x14ac:dyDescent="0.3">
      <c r="A3" s="54"/>
      <c r="B3" s="54"/>
      <c r="C3" s="54"/>
      <c r="D3" s="47"/>
      <c r="E3" s="47"/>
      <c r="F3" s="47"/>
      <c r="G3" s="47"/>
      <c r="H3" s="47"/>
      <c r="I3" s="47"/>
      <c r="J3" s="47"/>
      <c r="K3" s="47"/>
      <c r="L3" s="47"/>
      <c r="M3" s="47"/>
      <c r="N3" s="47"/>
    </row>
    <row r="4" spans="1:14" x14ac:dyDescent="0.3">
      <c r="A4" s="57" t="s">
        <v>70</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177" t="str">
        <f>Dashboard!$A$13</f>
        <v>INSERT SCHOOL NAME HERE</v>
      </c>
      <c r="B9" s="177"/>
      <c r="C9" s="177"/>
      <c r="D9" s="177"/>
      <c r="E9" s="177"/>
      <c r="F9" s="177"/>
      <c r="G9" s="177"/>
      <c r="H9" s="177"/>
      <c r="I9" s="177"/>
      <c r="J9" s="177"/>
      <c r="K9" s="177"/>
      <c r="L9" s="177"/>
      <c r="M9" s="177"/>
      <c r="N9" s="177"/>
    </row>
    <row r="10" spans="1:14" x14ac:dyDescent="0.3">
      <c r="A10" s="177"/>
      <c r="B10" s="177"/>
      <c r="C10" s="177"/>
      <c r="D10" s="177"/>
      <c r="E10" s="177"/>
      <c r="F10" s="177"/>
      <c r="G10" s="177"/>
      <c r="H10" s="177"/>
      <c r="I10" s="177"/>
      <c r="J10" s="177"/>
      <c r="K10" s="177"/>
      <c r="L10" s="177"/>
      <c r="M10" s="177"/>
      <c r="N10" s="177"/>
    </row>
    <row r="11" spans="1:14" x14ac:dyDescent="0.3">
      <c r="A11" s="30" t="s">
        <v>71</v>
      </c>
      <c r="B11" s="30"/>
      <c r="C11" s="30"/>
      <c r="D11" s="30"/>
      <c r="E11" s="30"/>
      <c r="F11" s="30"/>
      <c r="G11" s="30"/>
      <c r="H11" s="30"/>
      <c r="I11" s="30"/>
      <c r="J11" s="30"/>
      <c r="K11" s="30"/>
      <c r="L11" s="30"/>
      <c r="M11" s="30"/>
      <c r="N11" s="30"/>
    </row>
    <row r="12" spans="1:14" x14ac:dyDescent="0.3">
      <c r="A12" s="77" t="s">
        <v>72</v>
      </c>
      <c r="B12" s="77"/>
      <c r="C12" s="77"/>
      <c r="D12" s="77"/>
      <c r="E12" s="77"/>
      <c r="F12" s="77" t="s">
        <v>73</v>
      </c>
      <c r="G12" s="77"/>
      <c r="H12" s="77"/>
      <c r="I12" s="77" t="s">
        <v>74</v>
      </c>
      <c r="J12" s="77"/>
      <c r="K12" s="77" t="s">
        <v>75</v>
      </c>
      <c r="L12" s="77"/>
      <c r="M12" s="77" t="s">
        <v>76</v>
      </c>
      <c r="N12" s="77"/>
    </row>
    <row r="13" spans="1:14" x14ac:dyDescent="0.3">
      <c r="A13" s="176" t="s">
        <v>77</v>
      </c>
      <c r="B13" s="176"/>
      <c r="C13" s="176"/>
      <c r="D13" s="176"/>
      <c r="E13" s="176"/>
      <c r="F13" s="109" t="s">
        <v>78</v>
      </c>
      <c r="G13" s="109"/>
      <c r="H13" s="109"/>
      <c r="I13" s="109">
        <v>1</v>
      </c>
      <c r="J13" s="109"/>
      <c r="K13" s="105">
        <v>3</v>
      </c>
      <c r="L13" s="106"/>
      <c r="M13" s="105">
        <f>I13*K13</f>
        <v>3</v>
      </c>
      <c r="N13" s="106"/>
    </row>
    <row r="14" spans="1:14" x14ac:dyDescent="0.3">
      <c r="A14" s="176"/>
      <c r="B14" s="176"/>
      <c r="C14" s="176"/>
      <c r="D14" s="176"/>
      <c r="E14" s="176"/>
      <c r="F14" s="109"/>
      <c r="G14" s="109"/>
      <c r="H14" s="109"/>
      <c r="I14" s="109"/>
      <c r="J14" s="109"/>
      <c r="K14" s="107"/>
      <c r="L14" s="108"/>
      <c r="M14" s="107"/>
      <c r="N14" s="108"/>
    </row>
    <row r="15" spans="1:14" x14ac:dyDescent="0.3">
      <c r="A15" s="176"/>
      <c r="B15" s="176"/>
      <c r="C15" s="176"/>
      <c r="D15" s="176"/>
      <c r="E15" s="176"/>
      <c r="F15" s="109" t="s">
        <v>79</v>
      </c>
      <c r="G15" s="109"/>
      <c r="H15" s="109"/>
      <c r="I15" s="105">
        <v>3</v>
      </c>
      <c r="J15" s="106"/>
      <c r="K15" s="105">
        <v>3</v>
      </c>
      <c r="L15" s="106"/>
      <c r="M15" s="105">
        <f>I15*K15</f>
        <v>9</v>
      </c>
      <c r="N15" s="106"/>
    </row>
    <row r="16" spans="1:14" x14ac:dyDescent="0.3">
      <c r="A16" s="176"/>
      <c r="B16" s="176"/>
      <c r="C16" s="176"/>
      <c r="D16" s="176"/>
      <c r="E16" s="176"/>
      <c r="F16" s="109"/>
      <c r="G16" s="109"/>
      <c r="H16" s="109"/>
      <c r="I16" s="107"/>
      <c r="J16" s="108"/>
      <c r="K16" s="107"/>
      <c r="L16" s="108"/>
      <c r="M16" s="107"/>
      <c r="N16" s="108"/>
    </row>
    <row r="17" spans="1:14" x14ac:dyDescent="0.3">
      <c r="A17" s="176"/>
      <c r="B17" s="176"/>
      <c r="C17" s="176"/>
      <c r="D17" s="176"/>
      <c r="E17" s="176"/>
      <c r="F17" s="109" t="s">
        <v>80</v>
      </c>
      <c r="G17" s="109"/>
      <c r="H17" s="109"/>
      <c r="I17" s="105">
        <v>4</v>
      </c>
      <c r="J17" s="106"/>
      <c r="K17" s="105">
        <v>2</v>
      </c>
      <c r="L17" s="106"/>
      <c r="M17" s="105">
        <f>I17*K17</f>
        <v>8</v>
      </c>
      <c r="N17" s="106"/>
    </row>
    <row r="18" spans="1:14" x14ac:dyDescent="0.3">
      <c r="A18" s="176"/>
      <c r="B18" s="176"/>
      <c r="C18" s="176"/>
      <c r="D18" s="176"/>
      <c r="E18" s="176"/>
      <c r="F18" s="109"/>
      <c r="G18" s="109"/>
      <c r="H18" s="109"/>
      <c r="I18" s="107"/>
      <c r="J18" s="108"/>
      <c r="K18" s="107"/>
      <c r="L18" s="108"/>
      <c r="M18" s="107"/>
      <c r="N18" s="108"/>
    </row>
    <row r="19" spans="1:14" x14ac:dyDescent="0.3">
      <c r="A19" s="176"/>
      <c r="B19" s="176"/>
      <c r="C19" s="176"/>
      <c r="D19" s="176"/>
      <c r="E19" s="176"/>
      <c r="F19" s="105" t="s">
        <v>81</v>
      </c>
      <c r="G19" s="110"/>
      <c r="H19" s="106"/>
      <c r="I19" s="105">
        <v>2</v>
      </c>
      <c r="J19" s="106"/>
      <c r="K19" s="105">
        <v>2</v>
      </c>
      <c r="L19" s="106"/>
      <c r="M19" s="105">
        <f>I19*K19</f>
        <v>4</v>
      </c>
      <c r="N19" s="106"/>
    </row>
    <row r="20" spans="1:14" x14ac:dyDescent="0.3">
      <c r="A20" s="176"/>
      <c r="B20" s="176"/>
      <c r="C20" s="176"/>
      <c r="D20" s="176"/>
      <c r="E20" s="176"/>
      <c r="F20" s="107"/>
      <c r="G20" s="111"/>
      <c r="H20" s="108"/>
      <c r="I20" s="107"/>
      <c r="J20" s="108"/>
      <c r="K20" s="107"/>
      <c r="L20" s="108"/>
      <c r="M20" s="107"/>
      <c r="N20" s="108"/>
    </row>
    <row r="21" spans="1:14" ht="15" thickBot="1" x14ac:dyDescent="0.35">
      <c r="A21" s="178" t="s">
        <v>82</v>
      </c>
      <c r="B21" s="178"/>
      <c r="C21" s="178"/>
      <c r="D21" s="178"/>
      <c r="E21" s="178"/>
      <c r="F21" s="178" t="s">
        <v>83</v>
      </c>
      <c r="G21" s="178"/>
      <c r="H21" s="178"/>
      <c r="I21" s="178" t="s">
        <v>84</v>
      </c>
      <c r="J21" s="178"/>
      <c r="K21" s="178"/>
      <c r="L21" s="178" t="s">
        <v>85</v>
      </c>
      <c r="M21" s="178"/>
      <c r="N21" s="178"/>
    </row>
    <row r="22" spans="1:14" x14ac:dyDescent="0.3">
      <c r="A22" s="179" t="s">
        <v>86</v>
      </c>
      <c r="B22" s="180"/>
      <c r="C22" s="180"/>
      <c r="D22" s="180"/>
      <c r="E22" s="180"/>
      <c r="F22" s="182" t="s">
        <v>219</v>
      </c>
      <c r="G22" s="183"/>
      <c r="H22" s="183"/>
      <c r="I22" s="182" t="s">
        <v>220</v>
      </c>
      <c r="J22" s="182"/>
      <c r="K22" s="182"/>
      <c r="L22" s="182" t="s">
        <v>221</v>
      </c>
      <c r="M22" s="182"/>
      <c r="N22" s="186"/>
    </row>
    <row r="23" spans="1:14" x14ac:dyDescent="0.3">
      <c r="A23" s="181"/>
      <c r="B23" s="176"/>
      <c r="C23" s="176"/>
      <c r="D23" s="176"/>
      <c r="E23" s="176"/>
      <c r="F23" s="184"/>
      <c r="G23" s="184"/>
      <c r="H23" s="184"/>
      <c r="I23" s="185"/>
      <c r="J23" s="185"/>
      <c r="K23" s="185"/>
      <c r="L23" s="185"/>
      <c r="M23" s="185"/>
      <c r="N23" s="187"/>
    </row>
    <row r="24" spans="1:14" x14ac:dyDescent="0.3">
      <c r="A24" s="181"/>
      <c r="B24" s="176"/>
      <c r="C24" s="176"/>
      <c r="D24" s="176"/>
      <c r="E24" s="176"/>
      <c r="F24" s="184"/>
      <c r="G24" s="184"/>
      <c r="H24" s="184"/>
      <c r="I24" s="185"/>
      <c r="J24" s="185"/>
      <c r="K24" s="185"/>
      <c r="L24" s="185"/>
      <c r="M24" s="185"/>
      <c r="N24" s="187"/>
    </row>
    <row r="25" spans="1:14" x14ac:dyDescent="0.3">
      <c r="A25" s="181" t="s">
        <v>87</v>
      </c>
      <c r="B25" s="176"/>
      <c r="C25" s="176"/>
      <c r="D25" s="176"/>
      <c r="E25" s="176"/>
      <c r="F25" s="188"/>
      <c r="G25" s="189"/>
      <c r="H25" s="190"/>
      <c r="I25" s="188"/>
      <c r="J25" s="189"/>
      <c r="K25" s="190"/>
      <c r="L25" s="188"/>
      <c r="M25" s="189"/>
      <c r="N25" s="196"/>
    </row>
    <row r="26" spans="1:14" x14ac:dyDescent="0.3">
      <c r="A26" s="181"/>
      <c r="B26" s="176"/>
      <c r="C26" s="176"/>
      <c r="D26" s="176"/>
      <c r="E26" s="176"/>
      <c r="F26" s="191"/>
      <c r="G26" s="139"/>
      <c r="H26" s="192"/>
      <c r="I26" s="191"/>
      <c r="J26" s="139"/>
      <c r="K26" s="192"/>
      <c r="L26" s="191"/>
      <c r="M26" s="139"/>
      <c r="N26" s="140"/>
    </row>
    <row r="27" spans="1:14" ht="137.55000000000001" customHeight="1" x14ac:dyDescent="0.3">
      <c r="A27" s="181"/>
      <c r="B27" s="176"/>
      <c r="C27" s="176"/>
      <c r="D27" s="176"/>
      <c r="E27" s="176"/>
      <c r="F27" s="193"/>
      <c r="G27" s="194"/>
      <c r="H27" s="195"/>
      <c r="I27" s="193"/>
      <c r="J27" s="194"/>
      <c r="K27" s="195"/>
      <c r="L27" s="193"/>
      <c r="M27" s="194"/>
      <c r="N27" s="197"/>
    </row>
    <row r="28" spans="1:14" x14ac:dyDescent="0.3">
      <c r="A28" s="181" t="s">
        <v>88</v>
      </c>
      <c r="B28" s="176"/>
      <c r="C28" s="176"/>
      <c r="D28" s="176"/>
      <c r="E28" s="176"/>
      <c r="F28" s="188"/>
      <c r="G28" s="189"/>
      <c r="H28" s="190"/>
      <c r="I28" s="188"/>
      <c r="J28" s="189"/>
      <c r="K28" s="190"/>
      <c r="L28" s="188"/>
      <c r="M28" s="189"/>
      <c r="N28" s="196"/>
    </row>
    <row r="29" spans="1:14" x14ac:dyDescent="0.3">
      <c r="A29" s="181"/>
      <c r="B29" s="176"/>
      <c r="C29" s="176"/>
      <c r="D29" s="176"/>
      <c r="E29" s="176"/>
      <c r="F29" s="191"/>
      <c r="G29" s="139"/>
      <c r="H29" s="192"/>
      <c r="I29" s="191"/>
      <c r="J29" s="139"/>
      <c r="K29" s="192"/>
      <c r="L29" s="191"/>
      <c r="M29" s="139"/>
      <c r="N29" s="140"/>
    </row>
    <row r="30" spans="1:14" ht="43.5" customHeight="1" x14ac:dyDescent="0.3">
      <c r="A30" s="181"/>
      <c r="B30" s="176"/>
      <c r="C30" s="176"/>
      <c r="D30" s="176"/>
      <c r="E30" s="176"/>
      <c r="F30" s="193"/>
      <c r="G30" s="194"/>
      <c r="H30" s="195"/>
      <c r="I30" s="193"/>
      <c r="J30" s="194"/>
      <c r="K30" s="195"/>
      <c r="L30" s="193"/>
      <c r="M30" s="194"/>
      <c r="N30" s="197"/>
    </row>
    <row r="31" spans="1:14" x14ac:dyDescent="0.3">
      <c r="A31" s="181" t="s">
        <v>89</v>
      </c>
      <c r="B31" s="176"/>
      <c r="C31" s="176"/>
      <c r="D31" s="176"/>
      <c r="E31" s="176"/>
      <c r="F31" s="188"/>
      <c r="G31" s="189"/>
      <c r="H31" s="190"/>
      <c r="I31" s="188"/>
      <c r="J31" s="189"/>
      <c r="K31" s="190"/>
      <c r="L31" s="188"/>
      <c r="M31" s="189"/>
      <c r="N31" s="196"/>
    </row>
    <row r="32" spans="1:14" x14ac:dyDescent="0.3">
      <c r="A32" s="181"/>
      <c r="B32" s="176"/>
      <c r="C32" s="176"/>
      <c r="D32" s="176"/>
      <c r="E32" s="176"/>
      <c r="F32" s="191"/>
      <c r="G32" s="139"/>
      <c r="H32" s="192"/>
      <c r="I32" s="191"/>
      <c r="J32" s="139"/>
      <c r="K32" s="192"/>
      <c r="L32" s="191"/>
      <c r="M32" s="139"/>
      <c r="N32" s="140"/>
    </row>
    <row r="33" spans="1:14" x14ac:dyDescent="0.3">
      <c r="A33" s="181"/>
      <c r="B33" s="176"/>
      <c r="C33" s="176"/>
      <c r="D33" s="176"/>
      <c r="E33" s="176"/>
      <c r="F33" s="193"/>
      <c r="G33" s="194"/>
      <c r="H33" s="195"/>
      <c r="I33" s="193"/>
      <c r="J33" s="194"/>
      <c r="K33" s="195"/>
      <c r="L33" s="193"/>
      <c r="M33" s="194"/>
      <c r="N33" s="197"/>
    </row>
    <row r="34" spans="1:14" x14ac:dyDescent="0.3">
      <c r="A34" s="181" t="s">
        <v>90</v>
      </c>
      <c r="B34" s="176"/>
      <c r="C34" s="176"/>
      <c r="D34" s="176"/>
      <c r="E34" s="176"/>
      <c r="F34" s="188"/>
      <c r="G34" s="189"/>
      <c r="H34" s="190"/>
      <c r="I34" s="188"/>
      <c r="J34" s="189"/>
      <c r="K34" s="190"/>
      <c r="L34" s="188"/>
      <c r="M34" s="189"/>
      <c r="N34" s="196"/>
    </row>
    <row r="35" spans="1:14" x14ac:dyDescent="0.3">
      <c r="A35" s="181"/>
      <c r="B35" s="176"/>
      <c r="C35" s="176"/>
      <c r="D35" s="176"/>
      <c r="E35" s="176"/>
      <c r="F35" s="191"/>
      <c r="G35" s="139"/>
      <c r="H35" s="192"/>
      <c r="I35" s="191"/>
      <c r="J35" s="139"/>
      <c r="K35" s="192"/>
      <c r="L35" s="191"/>
      <c r="M35" s="139"/>
      <c r="N35" s="140"/>
    </row>
    <row r="36" spans="1:14" x14ac:dyDescent="0.3">
      <c r="A36" s="181"/>
      <c r="B36" s="176"/>
      <c r="C36" s="176"/>
      <c r="D36" s="176"/>
      <c r="E36" s="176"/>
      <c r="F36" s="193"/>
      <c r="G36" s="194"/>
      <c r="H36" s="195"/>
      <c r="I36" s="193"/>
      <c r="J36" s="194"/>
      <c r="K36" s="195"/>
      <c r="L36" s="193"/>
      <c r="M36" s="194"/>
      <c r="N36" s="197"/>
    </row>
    <row r="37" spans="1:14" x14ac:dyDescent="0.3">
      <c r="A37" s="181" t="s">
        <v>91</v>
      </c>
      <c r="B37" s="176"/>
      <c r="C37" s="176"/>
      <c r="D37" s="176"/>
      <c r="E37" s="176"/>
      <c r="F37" s="145"/>
      <c r="G37" s="145"/>
      <c r="H37" s="145"/>
      <c r="I37" s="145"/>
      <c r="J37" s="145"/>
      <c r="K37" s="145"/>
      <c r="L37" s="145"/>
      <c r="M37" s="145"/>
      <c r="N37" s="198"/>
    </row>
    <row r="38" spans="1:14" x14ac:dyDescent="0.3">
      <c r="A38" s="181"/>
      <c r="B38" s="176"/>
      <c r="C38" s="176"/>
      <c r="D38" s="176"/>
      <c r="E38" s="176"/>
      <c r="F38" s="145"/>
      <c r="G38" s="145"/>
      <c r="H38" s="145"/>
      <c r="I38" s="145"/>
      <c r="J38" s="145"/>
      <c r="K38" s="145"/>
      <c r="L38" s="145"/>
      <c r="M38" s="145"/>
      <c r="N38" s="198"/>
    </row>
    <row r="39" spans="1:14" ht="91.5" customHeight="1" x14ac:dyDescent="0.3">
      <c r="A39" s="181"/>
      <c r="B39" s="176"/>
      <c r="C39" s="176"/>
      <c r="D39" s="176"/>
      <c r="E39" s="176"/>
      <c r="F39" s="145"/>
      <c r="G39" s="145"/>
      <c r="H39" s="145"/>
      <c r="I39" s="145"/>
      <c r="J39" s="145"/>
      <c r="K39" s="145"/>
      <c r="L39" s="145"/>
      <c r="M39" s="145"/>
      <c r="N39" s="198"/>
    </row>
    <row r="40" spans="1:14" x14ac:dyDescent="0.3">
      <c r="A40" s="199" t="s">
        <v>92</v>
      </c>
      <c r="B40" s="10"/>
      <c r="C40" s="10"/>
      <c r="D40" s="10"/>
      <c r="E40" s="10"/>
      <c r="F40" s="145"/>
      <c r="G40" s="145"/>
      <c r="H40" s="145"/>
      <c r="I40" s="145"/>
      <c r="J40" s="145"/>
      <c r="K40" s="145"/>
      <c r="L40" s="145"/>
      <c r="M40" s="145"/>
      <c r="N40" s="198"/>
    </row>
    <row r="41" spans="1:14" x14ac:dyDescent="0.3">
      <c r="A41" s="199"/>
      <c r="B41" s="10"/>
      <c r="C41" s="10"/>
      <c r="D41" s="10"/>
      <c r="E41" s="10"/>
      <c r="F41" s="145"/>
      <c r="G41" s="145"/>
      <c r="H41" s="145"/>
      <c r="I41" s="145"/>
      <c r="J41" s="145"/>
      <c r="K41" s="145"/>
      <c r="L41" s="145"/>
      <c r="M41" s="145"/>
      <c r="N41" s="198"/>
    </row>
    <row r="42" spans="1:14" ht="63" customHeight="1" x14ac:dyDescent="0.3">
      <c r="A42" s="199"/>
      <c r="B42" s="10"/>
      <c r="C42" s="10"/>
      <c r="D42" s="10"/>
      <c r="E42" s="10"/>
      <c r="F42" s="145"/>
      <c r="G42" s="145"/>
      <c r="H42" s="145"/>
      <c r="I42" s="145"/>
      <c r="J42" s="145"/>
      <c r="K42" s="145"/>
      <c r="L42" s="145"/>
      <c r="M42" s="145"/>
      <c r="N42" s="198"/>
    </row>
    <row r="43" spans="1:14" x14ac:dyDescent="0.3">
      <c r="A43" s="200" t="s">
        <v>93</v>
      </c>
      <c r="B43" s="6"/>
      <c r="C43" s="6"/>
      <c r="D43" s="6"/>
      <c r="E43" s="6"/>
      <c r="F43" s="6"/>
      <c r="G43" s="6"/>
      <c r="H43" s="6"/>
      <c r="I43" s="6"/>
      <c r="J43" s="6"/>
      <c r="K43" s="6"/>
      <c r="L43" s="6"/>
      <c r="M43" s="6"/>
      <c r="N43" s="204"/>
    </row>
    <row r="44" spans="1:14" x14ac:dyDescent="0.3">
      <c r="A44" s="200"/>
      <c r="B44" s="6"/>
      <c r="C44" s="6"/>
      <c r="D44" s="6"/>
      <c r="E44" s="6"/>
      <c r="F44" s="6"/>
      <c r="G44" s="6"/>
      <c r="H44" s="6"/>
      <c r="I44" s="6"/>
      <c r="J44" s="6"/>
      <c r="K44" s="6"/>
      <c r="L44" s="6"/>
      <c r="M44" s="6"/>
      <c r="N44" s="204"/>
    </row>
    <row r="45" spans="1:14" x14ac:dyDescent="0.3">
      <c r="A45" s="200"/>
      <c r="B45" s="6"/>
      <c r="C45" s="6"/>
      <c r="D45" s="6"/>
      <c r="E45" s="6"/>
      <c r="F45" s="6"/>
      <c r="G45" s="6"/>
      <c r="H45" s="6"/>
      <c r="I45" s="6"/>
      <c r="J45" s="6"/>
      <c r="K45" s="6"/>
      <c r="L45" s="6"/>
      <c r="M45" s="6"/>
      <c r="N45" s="204"/>
    </row>
    <row r="46" spans="1:14" x14ac:dyDescent="0.3">
      <c r="A46" s="200" t="s">
        <v>94</v>
      </c>
      <c r="B46" s="6"/>
      <c r="C46" s="6"/>
      <c r="D46" s="6"/>
      <c r="E46" s="6"/>
      <c r="F46" s="6"/>
      <c r="G46" s="6"/>
      <c r="H46" s="6"/>
      <c r="I46" s="6"/>
      <c r="J46" s="6"/>
      <c r="K46" s="6"/>
      <c r="L46" s="6"/>
      <c r="M46" s="6"/>
      <c r="N46" s="204"/>
    </row>
    <row r="47" spans="1:14" x14ac:dyDescent="0.3">
      <c r="A47" s="200"/>
      <c r="B47" s="6"/>
      <c r="C47" s="6"/>
      <c r="D47" s="6"/>
      <c r="E47" s="6"/>
      <c r="F47" s="6"/>
      <c r="G47" s="6"/>
      <c r="H47" s="6"/>
      <c r="I47" s="6"/>
      <c r="J47" s="6"/>
      <c r="K47" s="6"/>
      <c r="L47" s="6"/>
      <c r="M47" s="6"/>
      <c r="N47" s="204"/>
    </row>
    <row r="48" spans="1:14" ht="33.6" customHeight="1" x14ac:dyDescent="0.3">
      <c r="A48" s="200"/>
      <c r="B48" s="6"/>
      <c r="C48" s="6"/>
      <c r="D48" s="6"/>
      <c r="E48" s="6"/>
      <c r="F48" s="6"/>
      <c r="G48" s="6"/>
      <c r="H48" s="6"/>
      <c r="I48" s="6"/>
      <c r="J48" s="6"/>
      <c r="K48" s="6"/>
      <c r="L48" s="6"/>
      <c r="M48" s="6"/>
      <c r="N48" s="204"/>
    </row>
    <row r="49" spans="1:14" x14ac:dyDescent="0.3">
      <c r="A49" s="200" t="s">
        <v>95</v>
      </c>
      <c r="B49" s="6"/>
      <c r="C49" s="6"/>
      <c r="D49" s="6"/>
      <c r="E49" s="6"/>
      <c r="F49" s="6"/>
      <c r="G49" s="6"/>
      <c r="H49" s="6"/>
      <c r="I49" s="6"/>
      <c r="J49" s="6"/>
      <c r="K49" s="6"/>
      <c r="L49" s="6"/>
      <c r="M49" s="6"/>
      <c r="N49" s="204"/>
    </row>
    <row r="50" spans="1:14" x14ac:dyDescent="0.3">
      <c r="A50" s="200"/>
      <c r="B50" s="6"/>
      <c r="C50" s="6"/>
      <c r="D50" s="6"/>
      <c r="E50" s="6"/>
      <c r="F50" s="6"/>
      <c r="G50" s="6"/>
      <c r="H50" s="6"/>
      <c r="I50" s="6"/>
      <c r="J50" s="6"/>
      <c r="K50" s="6"/>
      <c r="L50" s="6"/>
      <c r="M50" s="6"/>
      <c r="N50" s="204"/>
    </row>
    <row r="51" spans="1:14" x14ac:dyDescent="0.3">
      <c r="A51" s="200"/>
      <c r="B51" s="6"/>
      <c r="C51" s="6"/>
      <c r="D51" s="6"/>
      <c r="E51" s="6"/>
      <c r="F51" s="6"/>
      <c r="G51" s="6"/>
      <c r="H51" s="6"/>
      <c r="I51" s="6"/>
      <c r="J51" s="6"/>
      <c r="K51" s="6"/>
      <c r="L51" s="6"/>
      <c r="M51" s="6"/>
      <c r="N51" s="204"/>
    </row>
    <row r="52" spans="1:14" x14ac:dyDescent="0.3">
      <c r="A52" s="200" t="s">
        <v>96</v>
      </c>
      <c r="B52" s="6"/>
      <c r="C52" s="6"/>
      <c r="D52" s="6"/>
      <c r="E52" s="6"/>
      <c r="F52" s="145"/>
      <c r="G52" s="145"/>
      <c r="H52" s="145"/>
      <c r="I52" s="145"/>
      <c r="J52" s="145"/>
      <c r="K52" s="145"/>
      <c r="L52" s="145"/>
      <c r="M52" s="145"/>
      <c r="N52" s="198"/>
    </row>
    <row r="53" spans="1:14" x14ac:dyDescent="0.3">
      <c r="A53" s="200"/>
      <c r="B53" s="6"/>
      <c r="C53" s="6"/>
      <c r="D53" s="6"/>
      <c r="E53" s="6"/>
      <c r="F53" s="145"/>
      <c r="G53" s="145"/>
      <c r="H53" s="145"/>
      <c r="I53" s="145"/>
      <c r="J53" s="145"/>
      <c r="K53" s="145"/>
      <c r="L53" s="145"/>
      <c r="M53" s="145"/>
      <c r="N53" s="198"/>
    </row>
    <row r="54" spans="1:14" x14ac:dyDescent="0.3">
      <c r="A54" s="200"/>
      <c r="B54" s="6"/>
      <c r="C54" s="6"/>
      <c r="D54" s="6"/>
      <c r="E54" s="6"/>
      <c r="F54" s="145"/>
      <c r="G54" s="145"/>
      <c r="H54" s="145"/>
      <c r="I54" s="145"/>
      <c r="J54" s="145"/>
      <c r="K54" s="145"/>
      <c r="L54" s="145"/>
      <c r="M54" s="145"/>
      <c r="N54" s="198"/>
    </row>
    <row r="55" spans="1:14" x14ac:dyDescent="0.3">
      <c r="A55" s="200" t="s">
        <v>97</v>
      </c>
      <c r="B55" s="6"/>
      <c r="C55" s="6"/>
      <c r="D55" s="6"/>
      <c r="E55" s="6"/>
      <c r="F55" s="145"/>
      <c r="G55" s="145"/>
      <c r="H55" s="145"/>
      <c r="I55" s="145"/>
      <c r="J55" s="145"/>
      <c r="K55" s="145"/>
      <c r="L55" s="145"/>
      <c r="M55" s="145"/>
      <c r="N55" s="198"/>
    </row>
    <row r="56" spans="1:14" x14ac:dyDescent="0.3">
      <c r="A56" s="200"/>
      <c r="B56" s="6"/>
      <c r="C56" s="6"/>
      <c r="D56" s="6"/>
      <c r="E56" s="6"/>
      <c r="F56" s="145"/>
      <c r="G56" s="145"/>
      <c r="H56" s="145"/>
      <c r="I56" s="145"/>
      <c r="J56" s="145"/>
      <c r="K56" s="145"/>
      <c r="L56" s="145"/>
      <c r="M56" s="145"/>
      <c r="N56" s="198"/>
    </row>
    <row r="57" spans="1:14" ht="33" customHeight="1" x14ac:dyDescent="0.3">
      <c r="A57" s="200"/>
      <c r="B57" s="6"/>
      <c r="C57" s="6"/>
      <c r="D57" s="6"/>
      <c r="E57" s="6"/>
      <c r="F57" s="145"/>
      <c r="G57" s="145"/>
      <c r="H57" s="145"/>
      <c r="I57" s="145"/>
      <c r="J57" s="145"/>
      <c r="K57" s="145"/>
      <c r="L57" s="145"/>
      <c r="M57" s="145"/>
      <c r="N57" s="198"/>
    </row>
    <row r="58" spans="1:14" x14ac:dyDescent="0.3">
      <c r="A58" s="200" t="s">
        <v>205</v>
      </c>
      <c r="B58" s="6"/>
      <c r="C58" s="6"/>
      <c r="D58" s="6"/>
      <c r="E58" s="6"/>
      <c r="F58" s="145"/>
      <c r="G58" s="145"/>
      <c r="H58" s="145"/>
      <c r="I58" s="145"/>
      <c r="J58" s="145"/>
      <c r="K58" s="145"/>
      <c r="L58" s="145"/>
      <c r="M58" s="145"/>
      <c r="N58" s="198"/>
    </row>
    <row r="59" spans="1:14" x14ac:dyDescent="0.3">
      <c r="A59" s="200"/>
      <c r="B59" s="6"/>
      <c r="C59" s="6"/>
      <c r="D59" s="6"/>
      <c r="E59" s="6"/>
      <c r="F59" s="145"/>
      <c r="G59" s="145"/>
      <c r="H59" s="145"/>
      <c r="I59" s="145"/>
      <c r="J59" s="145"/>
      <c r="K59" s="145"/>
      <c r="L59" s="145"/>
      <c r="M59" s="145"/>
      <c r="N59" s="198"/>
    </row>
    <row r="60" spans="1:14" ht="15" thickBot="1" x14ac:dyDescent="0.35">
      <c r="A60" s="201"/>
      <c r="B60" s="202"/>
      <c r="C60" s="202"/>
      <c r="D60" s="202"/>
      <c r="E60" s="202"/>
      <c r="F60" s="151"/>
      <c r="G60" s="151"/>
      <c r="H60" s="151"/>
      <c r="I60" s="151"/>
      <c r="J60" s="151"/>
      <c r="K60" s="151"/>
      <c r="L60" s="151"/>
      <c r="M60" s="151"/>
      <c r="N60" s="203"/>
    </row>
  </sheetData>
  <mergeCells count="84">
    <mergeCell ref="I17:J18"/>
    <mergeCell ref="K17:L18"/>
    <mergeCell ref="M17:N18"/>
    <mergeCell ref="A55:E57"/>
    <mergeCell ref="F55:H57"/>
    <mergeCell ref="I55:K57"/>
    <mergeCell ref="L55:N57"/>
    <mergeCell ref="A43:E45"/>
    <mergeCell ref="F43:H45"/>
    <mergeCell ref="I43:K45"/>
    <mergeCell ref="L43:N45"/>
    <mergeCell ref="A46:E48"/>
    <mergeCell ref="F46:H48"/>
    <mergeCell ref="I46:K48"/>
    <mergeCell ref="L46:N48"/>
    <mergeCell ref="A37:E39"/>
    <mergeCell ref="A58:E60"/>
    <mergeCell ref="F58:H60"/>
    <mergeCell ref="I58:K60"/>
    <mergeCell ref="L58:N60"/>
    <mergeCell ref="A49:E51"/>
    <mergeCell ref="F49:H51"/>
    <mergeCell ref="I49:K51"/>
    <mergeCell ref="L49:N51"/>
    <mergeCell ref="A52:E54"/>
    <mergeCell ref="F52:H54"/>
    <mergeCell ref="I52:K54"/>
    <mergeCell ref="L52:N54"/>
    <mergeCell ref="F37:H39"/>
    <mergeCell ref="I37:K39"/>
    <mergeCell ref="L37:N39"/>
    <mergeCell ref="A40:E42"/>
    <mergeCell ref="F40:H42"/>
    <mergeCell ref="I40:K42"/>
    <mergeCell ref="L40:N42"/>
    <mergeCell ref="I31:K33"/>
    <mergeCell ref="I34:K36"/>
    <mergeCell ref="L25:N27"/>
    <mergeCell ref="L28:N30"/>
    <mergeCell ref="L31:N33"/>
    <mergeCell ref="L34:N36"/>
    <mergeCell ref="I28:K30"/>
    <mergeCell ref="A31:E33"/>
    <mergeCell ref="A34:E36"/>
    <mergeCell ref="F25:H27"/>
    <mergeCell ref="F28:H30"/>
    <mergeCell ref="F31:H33"/>
    <mergeCell ref="F34:H36"/>
    <mergeCell ref="A28:E30"/>
    <mergeCell ref="A22:E24"/>
    <mergeCell ref="F22:H24"/>
    <mergeCell ref="I22:K24"/>
    <mergeCell ref="L22:N24"/>
    <mergeCell ref="A25:E27"/>
    <mergeCell ref="I25:K27"/>
    <mergeCell ref="K19:L20"/>
    <mergeCell ref="M19:N20"/>
    <mergeCell ref="A21:E21"/>
    <mergeCell ref="F21:H21"/>
    <mergeCell ref="I21:K21"/>
    <mergeCell ref="L21:N21"/>
    <mergeCell ref="F19:H20"/>
    <mergeCell ref="A1:C3"/>
    <mergeCell ref="D1:N1"/>
    <mergeCell ref="D2:N3"/>
    <mergeCell ref="A4:N8"/>
    <mergeCell ref="A11:N11"/>
    <mergeCell ref="A9:N10"/>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 ref="I19:J20"/>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J13:J16 I13:I17 L13:L16 K13:K17 I19:L20">
      <formula1>#REF!</formula1>
    </dataValidation>
  </dataValidations>
  <pageMargins left="0.70866141732283472" right="0.70866141732283472" top="0.74803149606299213" bottom="0.74803149606299213" header="0.31496062992125984" footer="0.31496062992125984"/>
  <pageSetup paperSize="9" scale="67" fitToHeight="2" orientation="landscape" r:id="rId1"/>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6"/>
  <sheetViews>
    <sheetView view="pageBreakPreview" zoomScale="87" zoomScaleNormal="87" zoomScaleSheetLayoutView="87" workbookViewId="0">
      <selection activeCell="A245" sqref="A245:E247"/>
    </sheetView>
  </sheetViews>
  <sheetFormatPr defaultRowHeight="14.4" x14ac:dyDescent="0.3"/>
  <cols>
    <col min="5" max="5" width="47.44140625" customWidth="1"/>
    <col min="8" max="8" width="36.44140625" customWidth="1"/>
  </cols>
  <sheetData>
    <row r="1" spans="1:14" ht="18" x14ac:dyDescent="0.3">
      <c r="A1" s="54"/>
      <c r="B1" s="54"/>
      <c r="C1" s="54"/>
      <c r="D1" s="55" t="s">
        <v>0</v>
      </c>
      <c r="E1" s="55"/>
      <c r="F1" s="55"/>
      <c r="G1" s="55"/>
      <c r="H1" s="55"/>
      <c r="I1" s="55"/>
      <c r="J1" s="55"/>
      <c r="K1" s="55"/>
      <c r="L1" s="55"/>
      <c r="M1" s="55"/>
      <c r="N1" s="55"/>
    </row>
    <row r="2" spans="1:14" x14ac:dyDescent="0.3">
      <c r="A2" s="54"/>
      <c r="B2" s="54"/>
      <c r="C2" s="54"/>
      <c r="D2" s="47" t="s">
        <v>101</v>
      </c>
      <c r="E2" s="47"/>
      <c r="F2" s="47"/>
      <c r="G2" s="47"/>
      <c r="H2" s="47"/>
      <c r="I2" s="47"/>
      <c r="J2" s="47"/>
      <c r="K2" s="47"/>
      <c r="L2" s="47"/>
      <c r="M2" s="47"/>
      <c r="N2" s="47"/>
    </row>
    <row r="3" spans="1:14" x14ac:dyDescent="0.3">
      <c r="A3" s="54"/>
      <c r="B3" s="54"/>
      <c r="C3" s="54"/>
      <c r="D3" s="47"/>
      <c r="E3" s="47"/>
      <c r="F3" s="47"/>
      <c r="G3" s="47"/>
      <c r="H3" s="47"/>
      <c r="I3" s="47"/>
      <c r="J3" s="47"/>
      <c r="K3" s="47"/>
      <c r="L3" s="47"/>
      <c r="M3" s="47"/>
      <c r="N3" s="47"/>
    </row>
    <row r="4" spans="1:14" x14ac:dyDescent="0.3">
      <c r="A4" s="57" t="s">
        <v>102</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264"/>
      <c r="B9" s="264"/>
      <c r="C9" s="264"/>
      <c r="D9" s="264"/>
      <c r="E9" s="264"/>
      <c r="F9" s="264"/>
      <c r="G9" s="264"/>
      <c r="H9" s="264"/>
      <c r="I9" s="264"/>
      <c r="J9" s="264"/>
      <c r="K9" s="264"/>
      <c r="L9" s="264"/>
      <c r="M9" s="264"/>
      <c r="N9" s="264"/>
    </row>
    <row r="10" spans="1:14" x14ac:dyDescent="0.3">
      <c r="A10" s="214" t="str">
        <f>Dashboard!$A$13</f>
        <v>INSERT SCHOOL NAME HERE</v>
      </c>
      <c r="B10" s="214"/>
      <c r="C10" s="214"/>
      <c r="D10" s="214"/>
      <c r="E10" s="214"/>
      <c r="F10" s="214"/>
      <c r="G10" s="214"/>
      <c r="H10" s="214"/>
      <c r="I10" s="214"/>
      <c r="J10" s="214"/>
      <c r="K10" s="214"/>
      <c r="L10" s="214"/>
      <c r="M10" s="214"/>
      <c r="N10" s="214"/>
    </row>
    <row r="11" spans="1:14" x14ac:dyDescent="0.3">
      <c r="A11" s="214"/>
      <c r="B11" s="214"/>
      <c r="C11" s="214"/>
      <c r="D11" s="214"/>
      <c r="E11" s="214"/>
      <c r="F11" s="214"/>
      <c r="G11" s="214"/>
      <c r="H11" s="214"/>
      <c r="I11" s="214"/>
      <c r="J11" s="214"/>
      <c r="K11" s="214"/>
      <c r="L11" s="214"/>
      <c r="M11" s="214"/>
      <c r="N11" s="214"/>
    </row>
    <row r="12" spans="1:14" x14ac:dyDescent="0.3">
      <c r="A12" s="30" t="s">
        <v>140</v>
      </c>
      <c r="B12" s="30"/>
      <c r="C12" s="30"/>
      <c r="D12" s="30"/>
      <c r="E12" s="30"/>
      <c r="F12" s="30"/>
      <c r="G12" s="30"/>
      <c r="H12" s="30"/>
      <c r="I12" s="30"/>
      <c r="J12" s="30"/>
      <c r="K12" s="30"/>
      <c r="L12" s="30"/>
      <c r="M12" s="30"/>
      <c r="N12" s="30"/>
    </row>
    <row r="13" spans="1:14" x14ac:dyDescent="0.3">
      <c r="A13" s="77" t="s">
        <v>72</v>
      </c>
      <c r="B13" s="77"/>
      <c r="C13" s="77"/>
      <c r="D13" s="77"/>
      <c r="E13" s="77"/>
      <c r="F13" s="77" t="s">
        <v>73</v>
      </c>
      <c r="G13" s="77"/>
      <c r="H13" s="77"/>
      <c r="I13" s="77" t="s">
        <v>74</v>
      </c>
      <c r="J13" s="77"/>
      <c r="K13" s="77" t="s">
        <v>75</v>
      </c>
      <c r="L13" s="77"/>
      <c r="M13" s="77" t="s">
        <v>76</v>
      </c>
      <c r="N13" s="77"/>
    </row>
    <row r="14" spans="1:14" x14ac:dyDescent="0.3">
      <c r="A14" s="176" t="s">
        <v>100</v>
      </c>
      <c r="B14" s="176"/>
      <c r="C14" s="176"/>
      <c r="D14" s="176"/>
      <c r="E14" s="176"/>
      <c r="F14" s="109" t="s">
        <v>78</v>
      </c>
      <c r="G14" s="109"/>
      <c r="H14" s="109"/>
      <c r="I14" s="109">
        <v>1</v>
      </c>
      <c r="J14" s="109"/>
      <c r="K14" s="105">
        <v>3</v>
      </c>
      <c r="L14" s="106"/>
      <c r="M14" s="105">
        <f>I14*K14</f>
        <v>3</v>
      </c>
      <c r="N14" s="106"/>
    </row>
    <row r="15" spans="1:14" x14ac:dyDescent="0.3">
      <c r="A15" s="176"/>
      <c r="B15" s="176"/>
      <c r="C15" s="176"/>
      <c r="D15" s="176"/>
      <c r="E15" s="176"/>
      <c r="F15" s="109"/>
      <c r="G15" s="109"/>
      <c r="H15" s="109"/>
      <c r="I15" s="109"/>
      <c r="J15" s="109"/>
      <c r="K15" s="107"/>
      <c r="L15" s="108"/>
      <c r="M15" s="107"/>
      <c r="N15" s="108"/>
    </row>
    <row r="16" spans="1:14" x14ac:dyDescent="0.3">
      <c r="A16" s="176"/>
      <c r="B16" s="176"/>
      <c r="C16" s="176"/>
      <c r="D16" s="176"/>
      <c r="E16" s="176"/>
      <c r="F16" s="109" t="s">
        <v>79</v>
      </c>
      <c r="G16" s="109"/>
      <c r="H16" s="109"/>
      <c r="I16" s="105">
        <v>3</v>
      </c>
      <c r="J16" s="106"/>
      <c r="K16" s="105">
        <v>3</v>
      </c>
      <c r="L16" s="106"/>
      <c r="M16" s="105">
        <f>I16*K16</f>
        <v>9</v>
      </c>
      <c r="N16" s="106"/>
    </row>
    <row r="17" spans="1:14" x14ac:dyDescent="0.3">
      <c r="A17" s="176"/>
      <c r="B17" s="176"/>
      <c r="C17" s="176"/>
      <c r="D17" s="176"/>
      <c r="E17" s="176"/>
      <c r="F17" s="109"/>
      <c r="G17" s="109"/>
      <c r="H17" s="109"/>
      <c r="I17" s="107"/>
      <c r="J17" s="108"/>
      <c r="K17" s="107"/>
      <c r="L17" s="108"/>
      <c r="M17" s="107"/>
      <c r="N17" s="108"/>
    </row>
    <row r="18" spans="1:14" x14ac:dyDescent="0.3">
      <c r="A18" s="176"/>
      <c r="B18" s="176"/>
      <c r="C18" s="176"/>
      <c r="D18" s="176"/>
      <c r="E18" s="176"/>
      <c r="F18" s="109" t="s">
        <v>80</v>
      </c>
      <c r="G18" s="109"/>
      <c r="H18" s="109"/>
      <c r="I18" s="105">
        <v>4</v>
      </c>
      <c r="J18" s="106"/>
      <c r="K18" s="105">
        <v>2</v>
      </c>
      <c r="L18" s="106"/>
      <c r="M18" s="105">
        <f>I18*K18</f>
        <v>8</v>
      </c>
      <c r="N18" s="106"/>
    </row>
    <row r="19" spans="1:14" x14ac:dyDescent="0.3">
      <c r="A19" s="176"/>
      <c r="B19" s="176"/>
      <c r="C19" s="176"/>
      <c r="D19" s="176"/>
      <c r="E19" s="176"/>
      <c r="F19" s="109"/>
      <c r="G19" s="109"/>
      <c r="H19" s="109"/>
      <c r="I19" s="107"/>
      <c r="J19" s="108"/>
      <c r="K19" s="107"/>
      <c r="L19" s="108"/>
      <c r="M19" s="107"/>
      <c r="N19" s="108"/>
    </row>
    <row r="20" spans="1:14" x14ac:dyDescent="0.3">
      <c r="A20" s="176"/>
      <c r="B20" s="176"/>
      <c r="C20" s="176"/>
      <c r="D20" s="176"/>
      <c r="E20" s="176"/>
      <c r="F20" s="112" t="s">
        <v>112</v>
      </c>
      <c r="G20" s="113"/>
      <c r="H20" s="114"/>
      <c r="I20" s="105">
        <v>2</v>
      </c>
      <c r="J20" s="106"/>
      <c r="K20" s="105">
        <v>2</v>
      </c>
      <c r="L20" s="106"/>
      <c r="M20" s="105">
        <f>I20*K20</f>
        <v>4</v>
      </c>
      <c r="N20" s="106"/>
    </row>
    <row r="21" spans="1:14" x14ac:dyDescent="0.3">
      <c r="A21" s="176"/>
      <c r="B21" s="176"/>
      <c r="C21" s="176"/>
      <c r="D21" s="176"/>
      <c r="E21" s="176"/>
      <c r="F21" s="115"/>
      <c r="G21" s="74"/>
      <c r="H21" s="75"/>
      <c r="I21" s="107"/>
      <c r="J21" s="108"/>
      <c r="K21" s="107"/>
      <c r="L21" s="108"/>
      <c r="M21" s="107"/>
      <c r="N21" s="108"/>
    </row>
    <row r="22" spans="1:14" ht="15" thickBot="1" x14ac:dyDescent="0.35">
      <c r="A22" s="178" t="s">
        <v>82</v>
      </c>
      <c r="B22" s="178"/>
      <c r="C22" s="178"/>
      <c r="D22" s="178"/>
      <c r="E22" s="178"/>
      <c r="F22" s="178" t="s">
        <v>83</v>
      </c>
      <c r="G22" s="178"/>
      <c r="H22" s="178"/>
      <c r="I22" s="178" t="s">
        <v>84</v>
      </c>
      <c r="J22" s="178"/>
      <c r="K22" s="178"/>
      <c r="L22" s="178" t="s">
        <v>85</v>
      </c>
      <c r="M22" s="178"/>
      <c r="N22" s="178"/>
    </row>
    <row r="23" spans="1:14" x14ac:dyDescent="0.3">
      <c r="A23" s="210" t="s">
        <v>222</v>
      </c>
      <c r="B23" s="211"/>
      <c r="C23" s="211"/>
      <c r="D23" s="211"/>
      <c r="E23" s="211"/>
      <c r="F23" s="182" t="s">
        <v>219</v>
      </c>
      <c r="G23" s="183"/>
      <c r="H23" s="183"/>
      <c r="I23" s="182" t="s">
        <v>220</v>
      </c>
      <c r="J23" s="182"/>
      <c r="K23" s="182"/>
      <c r="L23" s="182" t="s">
        <v>221</v>
      </c>
      <c r="M23" s="182"/>
      <c r="N23" s="186"/>
    </row>
    <row r="24" spans="1:14" x14ac:dyDescent="0.3">
      <c r="A24" s="212"/>
      <c r="B24" s="213"/>
      <c r="C24" s="213"/>
      <c r="D24" s="213"/>
      <c r="E24" s="213"/>
      <c r="F24" s="184"/>
      <c r="G24" s="184"/>
      <c r="H24" s="184"/>
      <c r="I24" s="185"/>
      <c r="J24" s="185"/>
      <c r="K24" s="185"/>
      <c r="L24" s="185"/>
      <c r="M24" s="185"/>
      <c r="N24" s="187"/>
    </row>
    <row r="25" spans="1:14" ht="99.75" customHeight="1" x14ac:dyDescent="0.3">
      <c r="A25" s="212"/>
      <c r="B25" s="213"/>
      <c r="C25" s="213"/>
      <c r="D25" s="213"/>
      <c r="E25" s="213"/>
      <c r="F25" s="184"/>
      <c r="G25" s="184"/>
      <c r="H25" s="184"/>
      <c r="I25" s="185"/>
      <c r="J25" s="185"/>
      <c r="K25" s="185"/>
      <c r="L25" s="185"/>
      <c r="M25" s="185"/>
      <c r="N25" s="187"/>
    </row>
    <row r="26" spans="1:14" x14ac:dyDescent="0.3">
      <c r="A26" s="181" t="s">
        <v>188</v>
      </c>
      <c r="B26" s="176"/>
      <c r="C26" s="176"/>
      <c r="D26" s="176"/>
      <c r="E26" s="176"/>
      <c r="F26" s="188"/>
      <c r="G26" s="189"/>
      <c r="H26" s="190"/>
      <c r="I26" s="188"/>
      <c r="J26" s="189"/>
      <c r="K26" s="190"/>
      <c r="L26" s="188"/>
      <c r="M26" s="189"/>
      <c r="N26" s="196"/>
    </row>
    <row r="27" spans="1:14" x14ac:dyDescent="0.3">
      <c r="A27" s="181"/>
      <c r="B27" s="176"/>
      <c r="C27" s="176"/>
      <c r="D27" s="176"/>
      <c r="E27" s="176"/>
      <c r="F27" s="191"/>
      <c r="G27" s="139"/>
      <c r="H27" s="192"/>
      <c r="I27" s="191"/>
      <c r="J27" s="139"/>
      <c r="K27" s="192"/>
      <c r="L27" s="191"/>
      <c r="M27" s="139"/>
      <c r="N27" s="140"/>
    </row>
    <row r="28" spans="1:14" ht="58.5" customHeight="1" x14ac:dyDescent="0.3">
      <c r="A28" s="181"/>
      <c r="B28" s="176"/>
      <c r="C28" s="176"/>
      <c r="D28" s="176"/>
      <c r="E28" s="176"/>
      <c r="F28" s="193"/>
      <c r="G28" s="194"/>
      <c r="H28" s="195"/>
      <c r="I28" s="193"/>
      <c r="J28" s="194"/>
      <c r="K28" s="195"/>
      <c r="L28" s="193"/>
      <c r="M28" s="194"/>
      <c r="N28" s="197"/>
    </row>
    <row r="29" spans="1:14" x14ac:dyDescent="0.3">
      <c r="A29" s="181" t="s">
        <v>206</v>
      </c>
      <c r="B29" s="176"/>
      <c r="C29" s="176"/>
      <c r="D29" s="176"/>
      <c r="E29" s="176"/>
      <c r="F29" s="188"/>
      <c r="G29" s="189"/>
      <c r="H29" s="190"/>
      <c r="I29" s="188"/>
      <c r="J29" s="189"/>
      <c r="K29" s="190"/>
      <c r="L29" s="188"/>
      <c r="M29" s="189"/>
      <c r="N29" s="196"/>
    </row>
    <row r="30" spans="1:14" x14ac:dyDescent="0.3">
      <c r="A30" s="181"/>
      <c r="B30" s="176"/>
      <c r="C30" s="176"/>
      <c r="D30" s="176"/>
      <c r="E30" s="176"/>
      <c r="F30" s="191"/>
      <c r="G30" s="139"/>
      <c r="H30" s="192"/>
      <c r="I30" s="191"/>
      <c r="J30" s="139"/>
      <c r="K30" s="192"/>
      <c r="L30" s="191"/>
      <c r="M30" s="139"/>
      <c r="N30" s="140"/>
    </row>
    <row r="31" spans="1:14" ht="22.5" customHeight="1" x14ac:dyDescent="0.3">
      <c r="A31" s="181"/>
      <c r="B31" s="176"/>
      <c r="C31" s="176"/>
      <c r="D31" s="176"/>
      <c r="E31" s="176"/>
      <c r="F31" s="193"/>
      <c r="G31" s="194"/>
      <c r="H31" s="195"/>
      <c r="I31" s="193"/>
      <c r="J31" s="194"/>
      <c r="K31" s="195"/>
      <c r="L31" s="193"/>
      <c r="M31" s="194"/>
      <c r="N31" s="197"/>
    </row>
    <row r="32" spans="1:14" ht="21.75" customHeight="1" x14ac:dyDescent="0.3">
      <c r="A32" s="178" t="s">
        <v>82</v>
      </c>
      <c r="B32" s="178"/>
      <c r="C32" s="178"/>
      <c r="D32" s="178"/>
      <c r="E32" s="178"/>
      <c r="F32" s="178" t="s">
        <v>83</v>
      </c>
      <c r="G32" s="178"/>
      <c r="H32" s="178"/>
      <c r="I32" s="178" t="s">
        <v>84</v>
      </c>
      <c r="J32" s="178"/>
      <c r="K32" s="178"/>
      <c r="L32" s="178" t="s">
        <v>85</v>
      </c>
      <c r="M32" s="178"/>
      <c r="N32" s="178"/>
    </row>
    <row r="33" spans="1:14" ht="43.5" customHeight="1" x14ac:dyDescent="0.3">
      <c r="A33" s="215" t="s">
        <v>189</v>
      </c>
      <c r="B33" s="189"/>
      <c r="C33" s="189"/>
      <c r="D33" s="189"/>
      <c r="E33" s="190"/>
      <c r="F33" s="112"/>
      <c r="G33" s="113"/>
      <c r="H33" s="114"/>
      <c r="I33" s="112"/>
      <c r="J33" s="113"/>
      <c r="K33" s="114"/>
      <c r="L33" s="112"/>
      <c r="M33" s="113"/>
      <c r="N33" s="217"/>
    </row>
    <row r="34" spans="1:14" ht="107.25" customHeight="1" x14ac:dyDescent="0.3">
      <c r="A34" s="138"/>
      <c r="B34" s="139"/>
      <c r="C34" s="139"/>
      <c r="D34" s="139"/>
      <c r="E34" s="192"/>
      <c r="F34" s="128"/>
      <c r="G34" s="72"/>
      <c r="H34" s="73"/>
      <c r="I34" s="128"/>
      <c r="J34" s="72"/>
      <c r="K34" s="73"/>
      <c r="L34" s="128"/>
      <c r="M34" s="72"/>
      <c r="N34" s="218"/>
    </row>
    <row r="35" spans="1:14" x14ac:dyDescent="0.3">
      <c r="A35" s="216"/>
      <c r="B35" s="194"/>
      <c r="C35" s="194"/>
      <c r="D35" s="194"/>
      <c r="E35" s="195"/>
      <c r="F35" s="115"/>
      <c r="G35" s="74"/>
      <c r="H35" s="75"/>
      <c r="I35" s="115"/>
      <c r="J35" s="74"/>
      <c r="K35" s="75"/>
      <c r="L35" s="115"/>
      <c r="M35" s="74"/>
      <c r="N35" s="219"/>
    </row>
    <row r="36" spans="1:14" x14ac:dyDescent="0.3">
      <c r="A36" s="181" t="s">
        <v>103</v>
      </c>
      <c r="B36" s="176"/>
      <c r="C36" s="176"/>
      <c r="D36" s="176"/>
      <c r="E36" s="176"/>
      <c r="F36" s="188"/>
      <c r="G36" s="189"/>
      <c r="H36" s="190"/>
      <c r="I36" s="188"/>
      <c r="J36" s="189"/>
      <c r="K36" s="190"/>
      <c r="L36" s="188"/>
      <c r="M36" s="189"/>
      <c r="N36" s="196"/>
    </row>
    <row r="37" spans="1:14" x14ac:dyDescent="0.3">
      <c r="A37" s="181"/>
      <c r="B37" s="176"/>
      <c r="C37" s="176"/>
      <c r="D37" s="176"/>
      <c r="E37" s="176"/>
      <c r="F37" s="191"/>
      <c r="G37" s="139"/>
      <c r="H37" s="192"/>
      <c r="I37" s="191"/>
      <c r="J37" s="139"/>
      <c r="K37" s="192"/>
      <c r="L37" s="191"/>
      <c r="M37" s="139"/>
      <c r="N37" s="140"/>
    </row>
    <row r="38" spans="1:14" x14ac:dyDescent="0.3">
      <c r="A38" s="181"/>
      <c r="B38" s="176"/>
      <c r="C38" s="176"/>
      <c r="D38" s="176"/>
      <c r="E38" s="176"/>
      <c r="F38" s="193"/>
      <c r="G38" s="194"/>
      <c r="H38" s="195"/>
      <c r="I38" s="193"/>
      <c r="J38" s="194"/>
      <c r="K38" s="195"/>
      <c r="L38" s="193"/>
      <c r="M38" s="194"/>
      <c r="N38" s="197"/>
    </row>
    <row r="39" spans="1:14" x14ac:dyDescent="0.3">
      <c r="A39" s="181" t="s">
        <v>207</v>
      </c>
      <c r="B39" s="176"/>
      <c r="C39" s="176"/>
      <c r="D39" s="176"/>
      <c r="E39" s="176"/>
      <c r="F39" s="188"/>
      <c r="G39" s="189"/>
      <c r="H39" s="190"/>
      <c r="I39" s="188"/>
      <c r="J39" s="189"/>
      <c r="K39" s="190"/>
      <c r="L39" s="188"/>
      <c r="M39" s="189"/>
      <c r="N39" s="196"/>
    </row>
    <row r="40" spans="1:14" x14ac:dyDescent="0.3">
      <c r="A40" s="181"/>
      <c r="B40" s="176"/>
      <c r="C40" s="176"/>
      <c r="D40" s="176"/>
      <c r="E40" s="176"/>
      <c r="F40" s="191"/>
      <c r="G40" s="139"/>
      <c r="H40" s="192"/>
      <c r="I40" s="191"/>
      <c r="J40" s="139"/>
      <c r="K40" s="192"/>
      <c r="L40" s="191"/>
      <c r="M40" s="139"/>
      <c r="N40" s="140"/>
    </row>
    <row r="41" spans="1:14" x14ac:dyDescent="0.3">
      <c r="A41" s="181"/>
      <c r="B41" s="176"/>
      <c r="C41" s="176"/>
      <c r="D41" s="176"/>
      <c r="E41" s="176"/>
      <c r="F41" s="193"/>
      <c r="G41" s="194"/>
      <c r="H41" s="195"/>
      <c r="I41" s="193"/>
      <c r="J41" s="194"/>
      <c r="K41" s="195"/>
      <c r="L41" s="193"/>
      <c r="M41" s="194"/>
      <c r="N41" s="197"/>
    </row>
    <row r="42" spans="1:14" x14ac:dyDescent="0.3">
      <c r="A42" s="212" t="s">
        <v>225</v>
      </c>
      <c r="B42" s="213"/>
      <c r="C42" s="213"/>
      <c r="D42" s="213"/>
      <c r="E42" s="213"/>
      <c r="F42" s="145"/>
      <c r="G42" s="145"/>
      <c r="H42" s="145"/>
      <c r="I42" s="145"/>
      <c r="J42" s="145"/>
      <c r="K42" s="145"/>
      <c r="L42" s="145"/>
      <c r="M42" s="145"/>
      <c r="N42" s="198"/>
    </row>
    <row r="43" spans="1:14" ht="31.5" customHeight="1" x14ac:dyDescent="0.3">
      <c r="A43" s="212"/>
      <c r="B43" s="213"/>
      <c r="C43" s="213"/>
      <c r="D43" s="213"/>
      <c r="E43" s="213"/>
      <c r="F43" s="145"/>
      <c r="G43" s="145"/>
      <c r="H43" s="145"/>
      <c r="I43" s="145"/>
      <c r="J43" s="145"/>
      <c r="K43" s="145"/>
      <c r="L43" s="145"/>
      <c r="M43" s="145"/>
      <c r="N43" s="198"/>
    </row>
    <row r="44" spans="1:14" x14ac:dyDescent="0.3">
      <c r="A44" s="212"/>
      <c r="B44" s="213"/>
      <c r="C44" s="213"/>
      <c r="D44" s="213"/>
      <c r="E44" s="213"/>
      <c r="F44" s="145"/>
      <c r="G44" s="145"/>
      <c r="H44" s="145"/>
      <c r="I44" s="145"/>
      <c r="J44" s="145"/>
      <c r="K44" s="145"/>
      <c r="L44" s="145"/>
      <c r="M44" s="145"/>
      <c r="N44" s="198"/>
    </row>
    <row r="45" spans="1:14" x14ac:dyDescent="0.3">
      <c r="A45" s="224" t="s">
        <v>201</v>
      </c>
      <c r="B45" s="225"/>
      <c r="C45" s="225"/>
      <c r="D45" s="225"/>
      <c r="E45" s="225"/>
      <c r="F45" s="145"/>
      <c r="G45" s="145"/>
      <c r="H45" s="145"/>
      <c r="I45" s="145"/>
      <c r="J45" s="145"/>
      <c r="K45" s="145"/>
      <c r="L45" s="145"/>
      <c r="M45" s="145"/>
      <c r="N45" s="198"/>
    </row>
    <row r="46" spans="1:14" ht="30.75" customHeight="1" x14ac:dyDescent="0.3">
      <c r="A46" s="224"/>
      <c r="B46" s="225"/>
      <c r="C46" s="225"/>
      <c r="D46" s="225"/>
      <c r="E46" s="225"/>
      <c r="F46" s="145"/>
      <c r="G46" s="145"/>
      <c r="H46" s="145"/>
      <c r="I46" s="145"/>
      <c r="J46" s="145"/>
      <c r="K46" s="145"/>
      <c r="L46" s="145"/>
      <c r="M46" s="145"/>
      <c r="N46" s="198"/>
    </row>
    <row r="47" spans="1:14" x14ac:dyDescent="0.3">
      <c r="A47" s="224"/>
      <c r="B47" s="225"/>
      <c r="C47" s="225"/>
      <c r="D47" s="225"/>
      <c r="E47" s="225"/>
      <c r="F47" s="145"/>
      <c r="G47" s="145"/>
      <c r="H47" s="145"/>
      <c r="I47" s="145"/>
      <c r="J47" s="145"/>
      <c r="K47" s="145"/>
      <c r="L47" s="145"/>
      <c r="M47" s="145"/>
      <c r="N47" s="198"/>
    </row>
    <row r="48" spans="1:14" x14ac:dyDescent="0.3">
      <c r="A48" s="200" t="s">
        <v>197</v>
      </c>
      <c r="B48" s="6"/>
      <c r="C48" s="6"/>
      <c r="D48" s="6"/>
      <c r="E48" s="6"/>
      <c r="F48" s="6"/>
      <c r="G48" s="6"/>
      <c r="H48" s="6"/>
      <c r="I48" s="6"/>
      <c r="J48" s="6"/>
      <c r="K48" s="6"/>
      <c r="L48" s="6"/>
      <c r="M48" s="6"/>
      <c r="N48" s="204"/>
    </row>
    <row r="49" spans="1:14" ht="30" customHeight="1" x14ac:dyDescent="0.3">
      <c r="A49" s="200"/>
      <c r="B49" s="6"/>
      <c r="C49" s="6"/>
      <c r="D49" s="6"/>
      <c r="E49" s="6"/>
      <c r="F49" s="6"/>
      <c r="G49" s="6"/>
      <c r="H49" s="6"/>
      <c r="I49" s="6"/>
      <c r="J49" s="6"/>
      <c r="K49" s="6"/>
      <c r="L49" s="6"/>
      <c r="M49" s="6"/>
      <c r="N49" s="204"/>
    </row>
    <row r="50" spans="1:14" x14ac:dyDescent="0.3">
      <c r="A50" s="200"/>
      <c r="B50" s="6"/>
      <c r="C50" s="6"/>
      <c r="D50" s="6"/>
      <c r="E50" s="6"/>
      <c r="F50" s="6"/>
      <c r="G50" s="6"/>
      <c r="H50" s="6"/>
      <c r="I50" s="6"/>
      <c r="J50" s="6"/>
      <c r="K50" s="6"/>
      <c r="L50" s="6"/>
      <c r="M50" s="6"/>
      <c r="N50" s="204"/>
    </row>
    <row r="51" spans="1:14" x14ac:dyDescent="0.3">
      <c r="A51" s="200" t="s">
        <v>198</v>
      </c>
      <c r="B51" s="6"/>
      <c r="C51" s="6"/>
      <c r="D51" s="6"/>
      <c r="E51" s="6"/>
      <c r="F51" s="6"/>
      <c r="G51" s="6"/>
      <c r="H51" s="6"/>
      <c r="I51" s="6"/>
      <c r="J51" s="6"/>
      <c r="K51" s="6"/>
      <c r="L51" s="6"/>
      <c r="M51" s="6"/>
      <c r="N51" s="204"/>
    </row>
    <row r="52" spans="1:14" ht="1.5" customHeight="1" x14ac:dyDescent="0.3">
      <c r="A52" s="200"/>
      <c r="B52" s="6"/>
      <c r="C52" s="6"/>
      <c r="D52" s="6"/>
      <c r="E52" s="6"/>
      <c r="F52" s="6"/>
      <c r="G52" s="6"/>
      <c r="H52" s="6"/>
      <c r="I52" s="6"/>
      <c r="J52" s="6"/>
      <c r="K52" s="6"/>
      <c r="L52" s="6"/>
      <c r="M52" s="6"/>
      <c r="N52" s="204"/>
    </row>
    <row r="53" spans="1:14" x14ac:dyDescent="0.3">
      <c r="A53" s="200"/>
      <c r="B53" s="6"/>
      <c r="C53" s="6"/>
      <c r="D53" s="6"/>
      <c r="E53" s="6"/>
      <c r="F53" s="6"/>
      <c r="G53" s="6"/>
      <c r="H53" s="6"/>
      <c r="I53" s="6"/>
      <c r="J53" s="6"/>
      <c r="K53" s="6"/>
      <c r="L53" s="6"/>
      <c r="M53" s="6"/>
      <c r="N53" s="204"/>
    </row>
    <row r="54" spans="1:14" x14ac:dyDescent="0.3">
      <c r="A54" s="200" t="s">
        <v>104</v>
      </c>
      <c r="B54" s="6"/>
      <c r="C54" s="6"/>
      <c r="D54" s="6"/>
      <c r="E54" s="6"/>
      <c r="F54" s="6"/>
      <c r="G54" s="6"/>
      <c r="H54" s="6"/>
      <c r="I54" s="6"/>
      <c r="J54" s="6"/>
      <c r="K54" s="6"/>
      <c r="L54" s="6"/>
      <c r="M54" s="6"/>
      <c r="N54" s="204"/>
    </row>
    <row r="55" spans="1:14" hidden="1" x14ac:dyDescent="0.3">
      <c r="A55" s="200"/>
      <c r="B55" s="6"/>
      <c r="C55" s="6"/>
      <c r="D55" s="6"/>
      <c r="E55" s="6"/>
      <c r="F55" s="6"/>
      <c r="G55" s="6"/>
      <c r="H55" s="6"/>
      <c r="I55" s="6"/>
      <c r="J55" s="6"/>
      <c r="K55" s="6"/>
      <c r="L55" s="6"/>
      <c r="M55" s="6"/>
      <c r="N55" s="204"/>
    </row>
    <row r="56" spans="1:14" x14ac:dyDescent="0.3">
      <c r="A56" s="200"/>
      <c r="B56" s="6"/>
      <c r="C56" s="6"/>
      <c r="D56" s="6"/>
      <c r="E56" s="6"/>
      <c r="F56" s="6"/>
      <c r="G56" s="6"/>
      <c r="H56" s="6"/>
      <c r="I56" s="6"/>
      <c r="J56" s="6"/>
      <c r="K56" s="6"/>
      <c r="L56" s="6"/>
      <c r="M56" s="6"/>
      <c r="N56" s="204"/>
    </row>
    <row r="57" spans="1:14" x14ac:dyDescent="0.3">
      <c r="A57" s="200" t="s">
        <v>105</v>
      </c>
      <c r="B57" s="6"/>
      <c r="C57" s="6"/>
      <c r="D57" s="6"/>
      <c r="E57" s="6"/>
      <c r="F57" s="145"/>
      <c r="G57" s="145"/>
      <c r="H57" s="145"/>
      <c r="I57" s="145"/>
      <c r="J57" s="145"/>
      <c r="K57" s="145"/>
      <c r="L57" s="145"/>
      <c r="M57" s="145"/>
      <c r="N57" s="198"/>
    </row>
    <row r="58" spans="1:14" ht="9.75" customHeight="1" x14ac:dyDescent="0.3">
      <c r="A58" s="200"/>
      <c r="B58" s="6"/>
      <c r="C58" s="6"/>
      <c r="D58" s="6"/>
      <c r="E58" s="6"/>
      <c r="F58" s="145"/>
      <c r="G58" s="145"/>
      <c r="H58" s="145"/>
      <c r="I58" s="145"/>
      <c r="J58" s="145"/>
      <c r="K58" s="145"/>
      <c r="L58" s="145"/>
      <c r="M58" s="145"/>
      <c r="N58" s="198"/>
    </row>
    <row r="59" spans="1:14" x14ac:dyDescent="0.3">
      <c r="A59" s="200"/>
      <c r="B59" s="6"/>
      <c r="C59" s="6"/>
      <c r="D59" s="6"/>
      <c r="E59" s="6"/>
      <c r="F59" s="145"/>
      <c r="G59" s="145"/>
      <c r="H59" s="145"/>
      <c r="I59" s="145"/>
      <c r="J59" s="145"/>
      <c r="K59" s="145"/>
      <c r="L59" s="145"/>
      <c r="M59" s="145"/>
      <c r="N59" s="198"/>
    </row>
    <row r="60" spans="1:14" x14ac:dyDescent="0.3">
      <c r="A60" s="178" t="s">
        <v>82</v>
      </c>
      <c r="B60" s="178"/>
      <c r="C60" s="178"/>
      <c r="D60" s="178"/>
      <c r="E60" s="178"/>
      <c r="F60" s="178" t="s">
        <v>83</v>
      </c>
      <c r="G60" s="178"/>
      <c r="H60" s="178"/>
      <c r="I60" s="178" t="s">
        <v>84</v>
      </c>
      <c r="J60" s="178"/>
      <c r="K60" s="178"/>
      <c r="L60" s="178" t="s">
        <v>85</v>
      </c>
      <c r="M60" s="178"/>
      <c r="N60" s="178"/>
    </row>
    <row r="61" spans="1:14" ht="52.5" customHeight="1" x14ac:dyDescent="0.3">
      <c r="A61" s="226" t="s">
        <v>223</v>
      </c>
      <c r="B61" s="227"/>
      <c r="C61" s="227"/>
      <c r="D61" s="227"/>
      <c r="E61" s="227"/>
      <c r="F61" s="145"/>
      <c r="G61" s="145"/>
      <c r="H61" s="145"/>
      <c r="I61" s="145"/>
      <c r="J61" s="145"/>
      <c r="K61" s="145"/>
      <c r="L61" s="145"/>
      <c r="M61" s="145"/>
      <c r="N61" s="198"/>
    </row>
    <row r="62" spans="1:14" hidden="1" x14ac:dyDescent="0.3">
      <c r="A62" s="228"/>
      <c r="B62" s="227"/>
      <c r="C62" s="227"/>
      <c r="D62" s="227"/>
      <c r="E62" s="227"/>
      <c r="F62" s="145"/>
      <c r="G62" s="145"/>
      <c r="H62" s="145"/>
      <c r="I62" s="145"/>
      <c r="J62" s="145"/>
      <c r="K62" s="145"/>
      <c r="L62" s="145"/>
      <c r="M62" s="145"/>
      <c r="N62" s="198"/>
    </row>
    <row r="63" spans="1:14" hidden="1" x14ac:dyDescent="0.3">
      <c r="A63" s="228"/>
      <c r="B63" s="227"/>
      <c r="C63" s="227"/>
      <c r="D63" s="227"/>
      <c r="E63" s="227"/>
      <c r="F63" s="145"/>
      <c r="G63" s="145"/>
      <c r="H63" s="145"/>
      <c r="I63" s="145"/>
      <c r="J63" s="145"/>
      <c r="K63" s="145"/>
      <c r="L63" s="145"/>
      <c r="M63" s="145"/>
      <c r="N63" s="198"/>
    </row>
    <row r="64" spans="1:14" ht="12" customHeight="1" x14ac:dyDescent="0.3">
      <c r="A64" s="200" t="s">
        <v>107</v>
      </c>
      <c r="B64" s="6"/>
      <c r="C64" s="6"/>
      <c r="D64" s="6"/>
      <c r="E64" s="6"/>
      <c r="F64" s="145"/>
      <c r="G64" s="145"/>
      <c r="H64" s="145"/>
      <c r="I64" s="145"/>
      <c r="J64" s="145"/>
      <c r="K64" s="145"/>
      <c r="L64" s="145"/>
      <c r="M64" s="145"/>
      <c r="N64" s="198"/>
    </row>
    <row r="65" spans="1:14" x14ac:dyDescent="0.3">
      <c r="A65" s="200"/>
      <c r="B65" s="6"/>
      <c r="C65" s="6"/>
      <c r="D65" s="6"/>
      <c r="E65" s="6"/>
      <c r="F65" s="145"/>
      <c r="G65" s="145"/>
      <c r="H65" s="145"/>
      <c r="I65" s="145"/>
      <c r="J65" s="145"/>
      <c r="K65" s="145"/>
      <c r="L65" s="145"/>
      <c r="M65" s="145"/>
      <c r="N65" s="198"/>
    </row>
    <row r="66" spans="1:14" x14ac:dyDescent="0.3">
      <c r="A66" s="229"/>
      <c r="B66" s="230"/>
      <c r="C66" s="230"/>
      <c r="D66" s="230"/>
      <c r="E66" s="230"/>
      <c r="F66" s="231"/>
      <c r="G66" s="231"/>
      <c r="H66" s="231"/>
      <c r="I66" s="231"/>
      <c r="J66" s="231"/>
      <c r="K66" s="231"/>
      <c r="L66" s="231"/>
      <c r="M66" s="231"/>
      <c r="N66" s="232"/>
    </row>
    <row r="67" spans="1:14" x14ac:dyDescent="0.3">
      <c r="A67" s="176" t="s">
        <v>106</v>
      </c>
      <c r="B67" s="176"/>
      <c r="C67" s="176"/>
      <c r="D67" s="176"/>
      <c r="E67" s="176"/>
      <c r="F67" s="145"/>
      <c r="G67" s="145"/>
      <c r="H67" s="145"/>
      <c r="I67" s="145"/>
      <c r="J67" s="145"/>
      <c r="K67" s="145"/>
      <c r="L67" s="145"/>
      <c r="M67" s="145"/>
      <c r="N67" s="145"/>
    </row>
    <row r="68" spans="1:14" x14ac:dyDescent="0.3">
      <c r="A68" s="176"/>
      <c r="B68" s="176"/>
      <c r="C68" s="176"/>
      <c r="D68" s="176"/>
      <c r="E68" s="176"/>
      <c r="F68" s="145"/>
      <c r="G68" s="145"/>
      <c r="H68" s="145"/>
      <c r="I68" s="145"/>
      <c r="J68" s="145"/>
      <c r="K68" s="145"/>
      <c r="L68" s="145"/>
      <c r="M68" s="145"/>
      <c r="N68" s="145"/>
    </row>
    <row r="69" spans="1:14" x14ac:dyDescent="0.3">
      <c r="A69" s="176"/>
      <c r="B69" s="176"/>
      <c r="C69" s="176"/>
      <c r="D69" s="176"/>
      <c r="E69" s="176"/>
      <c r="F69" s="145"/>
      <c r="G69" s="145"/>
      <c r="H69" s="145"/>
      <c r="I69" s="145"/>
      <c r="J69" s="145"/>
      <c r="K69" s="145"/>
      <c r="L69" s="145"/>
      <c r="M69" s="145"/>
      <c r="N69" s="145"/>
    </row>
    <row r="70" spans="1:14" ht="29.1" customHeight="1" x14ac:dyDescent="0.3">
      <c r="A70" s="176" t="s">
        <v>224</v>
      </c>
      <c r="B70" s="176"/>
      <c r="C70" s="176"/>
      <c r="D70" s="176"/>
      <c r="E70" s="176"/>
      <c r="F70" s="145"/>
      <c r="G70" s="145"/>
      <c r="H70" s="145"/>
      <c r="I70" s="145"/>
      <c r="J70" s="145"/>
      <c r="K70" s="145"/>
      <c r="L70" s="145"/>
      <c r="M70" s="145"/>
      <c r="N70" s="145"/>
    </row>
    <row r="71" spans="1:14" x14ac:dyDescent="0.3">
      <c r="A71" s="176"/>
      <c r="B71" s="176"/>
      <c r="C71" s="176"/>
      <c r="D71" s="176"/>
      <c r="E71" s="176"/>
      <c r="F71" s="145"/>
      <c r="G71" s="145"/>
      <c r="H71" s="145"/>
      <c r="I71" s="145"/>
      <c r="J71" s="145"/>
      <c r="K71" s="145"/>
      <c r="L71" s="145"/>
      <c r="M71" s="145"/>
      <c r="N71" s="145"/>
    </row>
    <row r="72" spans="1:14" x14ac:dyDescent="0.3">
      <c r="A72" s="176"/>
      <c r="B72" s="176"/>
      <c r="C72" s="176"/>
      <c r="D72" s="176"/>
      <c r="E72" s="176"/>
      <c r="F72" s="145"/>
      <c r="G72" s="145"/>
      <c r="H72" s="145"/>
      <c r="I72" s="145"/>
      <c r="J72" s="145"/>
      <c r="K72" s="145"/>
      <c r="L72" s="145"/>
      <c r="M72" s="145"/>
      <c r="N72" s="145"/>
    </row>
    <row r="73" spans="1:14" ht="74.25" customHeight="1" x14ac:dyDescent="0.3">
      <c r="A73" s="227" t="s">
        <v>199</v>
      </c>
      <c r="B73" s="227"/>
      <c r="C73" s="227"/>
      <c r="D73" s="227"/>
      <c r="E73" s="227"/>
      <c r="F73" s="145"/>
      <c r="G73" s="145"/>
      <c r="H73" s="145"/>
      <c r="I73" s="145"/>
      <c r="J73" s="145"/>
      <c r="K73" s="145"/>
      <c r="L73" s="145"/>
      <c r="M73" s="145"/>
      <c r="N73" s="145"/>
    </row>
    <row r="74" spans="1:14" x14ac:dyDescent="0.3">
      <c r="A74" s="227"/>
      <c r="B74" s="227"/>
      <c r="C74" s="227"/>
      <c r="D74" s="227"/>
      <c r="E74" s="227"/>
      <c r="F74" s="145"/>
      <c r="G74" s="145"/>
      <c r="H74" s="145"/>
      <c r="I74" s="145"/>
      <c r="J74" s="145"/>
      <c r="K74" s="145"/>
      <c r="L74" s="145"/>
      <c r="M74" s="145"/>
      <c r="N74" s="145"/>
    </row>
    <row r="75" spans="1:14" x14ac:dyDescent="0.3">
      <c r="A75" s="227"/>
      <c r="B75" s="227"/>
      <c r="C75" s="227"/>
      <c r="D75" s="227"/>
      <c r="E75" s="227"/>
      <c r="F75" s="145"/>
      <c r="G75" s="145"/>
      <c r="H75" s="145"/>
      <c r="I75" s="145"/>
      <c r="J75" s="145"/>
      <c r="K75" s="145"/>
      <c r="L75" s="145"/>
      <c r="M75" s="145"/>
      <c r="N75" s="145"/>
    </row>
    <row r="76" spans="1:14" x14ac:dyDescent="0.3">
      <c r="A76" s="233"/>
      <c r="B76" s="234"/>
      <c r="C76" s="234"/>
      <c r="D76" s="234"/>
      <c r="E76" s="234"/>
      <c r="F76" s="145"/>
      <c r="G76" s="145"/>
      <c r="H76" s="145"/>
      <c r="I76" s="145"/>
      <c r="J76" s="145"/>
      <c r="K76" s="145"/>
      <c r="L76" s="145"/>
      <c r="M76" s="145"/>
      <c r="N76" s="145"/>
    </row>
    <row r="77" spans="1:14" x14ac:dyDescent="0.3">
      <c r="A77" s="234"/>
      <c r="B77" s="234"/>
      <c r="C77" s="234"/>
      <c r="D77" s="234"/>
      <c r="E77" s="234"/>
      <c r="F77" s="145"/>
      <c r="G77" s="145"/>
      <c r="H77" s="145"/>
      <c r="I77" s="145"/>
      <c r="J77" s="145"/>
      <c r="K77" s="145"/>
      <c r="L77" s="145"/>
      <c r="M77" s="145"/>
      <c r="N77" s="145"/>
    </row>
    <row r="78" spans="1:14" x14ac:dyDescent="0.3">
      <c r="A78" s="234"/>
      <c r="B78" s="234"/>
      <c r="C78" s="234"/>
      <c r="D78" s="234"/>
      <c r="E78" s="234"/>
      <c r="F78" s="145"/>
      <c r="G78" s="145"/>
      <c r="H78" s="145"/>
      <c r="I78" s="145"/>
      <c r="J78" s="145"/>
      <c r="K78" s="145"/>
      <c r="L78" s="145"/>
      <c r="M78" s="145"/>
      <c r="N78" s="145"/>
    </row>
    <row r="79" spans="1:14" x14ac:dyDescent="0.3">
      <c r="A79" s="265"/>
      <c r="B79" s="265"/>
      <c r="C79" s="265"/>
      <c r="D79" s="265"/>
      <c r="E79" s="265"/>
      <c r="F79" s="265"/>
      <c r="G79" s="265"/>
      <c r="H79" s="265"/>
      <c r="I79" s="265"/>
      <c r="J79" s="265"/>
      <c r="K79" s="265"/>
      <c r="L79" s="265"/>
      <c r="M79" s="265"/>
      <c r="N79" s="265"/>
    </row>
    <row r="80" spans="1:14" x14ac:dyDescent="0.3">
      <c r="A80" s="30" t="s">
        <v>110</v>
      </c>
      <c r="B80" s="30"/>
      <c r="C80" s="30"/>
      <c r="D80" s="30"/>
      <c r="E80" s="30"/>
      <c r="F80" s="30"/>
      <c r="G80" s="30"/>
      <c r="H80" s="30"/>
      <c r="I80" s="30"/>
      <c r="J80" s="30"/>
      <c r="K80" s="30"/>
      <c r="L80" s="30"/>
      <c r="M80" s="30"/>
      <c r="N80" s="30"/>
    </row>
    <row r="81" spans="1:14" x14ac:dyDescent="0.3">
      <c r="A81" s="77" t="s">
        <v>72</v>
      </c>
      <c r="B81" s="77"/>
      <c r="C81" s="77"/>
      <c r="D81" s="77"/>
      <c r="E81" s="77"/>
      <c r="F81" s="77" t="s">
        <v>73</v>
      </c>
      <c r="G81" s="77"/>
      <c r="H81" s="77"/>
      <c r="I81" s="77" t="s">
        <v>74</v>
      </c>
      <c r="J81" s="77"/>
      <c r="K81" s="77" t="s">
        <v>75</v>
      </c>
      <c r="L81" s="77"/>
      <c r="M81" s="77" t="s">
        <v>76</v>
      </c>
      <c r="N81" s="77"/>
    </row>
    <row r="82" spans="1:14" x14ac:dyDescent="0.3">
      <c r="A82" s="176" t="s">
        <v>111</v>
      </c>
      <c r="B82" s="176"/>
      <c r="C82" s="176"/>
      <c r="D82" s="176"/>
      <c r="E82" s="176"/>
      <c r="F82" s="109" t="s">
        <v>78</v>
      </c>
      <c r="G82" s="109"/>
      <c r="H82" s="109"/>
      <c r="I82" s="109">
        <v>1</v>
      </c>
      <c r="J82" s="109"/>
      <c r="K82" s="105">
        <v>3</v>
      </c>
      <c r="L82" s="106"/>
      <c r="M82" s="105">
        <f>I82*K82</f>
        <v>3</v>
      </c>
      <c r="N82" s="106"/>
    </row>
    <row r="83" spans="1:14" x14ac:dyDescent="0.3">
      <c r="A83" s="176"/>
      <c r="B83" s="176"/>
      <c r="C83" s="176"/>
      <c r="D83" s="176"/>
      <c r="E83" s="176"/>
      <c r="F83" s="109"/>
      <c r="G83" s="109"/>
      <c r="H83" s="109"/>
      <c r="I83" s="109"/>
      <c r="J83" s="109"/>
      <c r="K83" s="107"/>
      <c r="L83" s="108"/>
      <c r="M83" s="107"/>
      <c r="N83" s="108"/>
    </row>
    <row r="84" spans="1:14" x14ac:dyDescent="0.3">
      <c r="A84" s="176"/>
      <c r="B84" s="176"/>
      <c r="C84" s="176"/>
      <c r="D84" s="176"/>
      <c r="E84" s="176"/>
      <c r="F84" s="109" t="s">
        <v>79</v>
      </c>
      <c r="G84" s="109"/>
      <c r="H84" s="109"/>
      <c r="I84" s="105">
        <v>3</v>
      </c>
      <c r="J84" s="106"/>
      <c r="K84" s="105">
        <v>3</v>
      </c>
      <c r="L84" s="106"/>
      <c r="M84" s="105">
        <f>I84*K84</f>
        <v>9</v>
      </c>
      <c r="N84" s="106"/>
    </row>
    <row r="85" spans="1:14" x14ac:dyDescent="0.3">
      <c r="A85" s="176"/>
      <c r="B85" s="176"/>
      <c r="C85" s="176"/>
      <c r="D85" s="176"/>
      <c r="E85" s="176"/>
      <c r="F85" s="109"/>
      <c r="G85" s="109"/>
      <c r="H85" s="109"/>
      <c r="I85" s="107"/>
      <c r="J85" s="108"/>
      <c r="K85" s="107"/>
      <c r="L85" s="108"/>
      <c r="M85" s="107"/>
      <c r="N85" s="108"/>
    </row>
    <row r="86" spans="1:14" x14ac:dyDescent="0.3">
      <c r="A86" s="176"/>
      <c r="B86" s="176"/>
      <c r="C86" s="176"/>
      <c r="D86" s="176"/>
      <c r="E86" s="176"/>
      <c r="F86" s="109" t="s">
        <v>80</v>
      </c>
      <c r="G86" s="109"/>
      <c r="H86" s="109"/>
      <c r="I86" s="105">
        <v>4</v>
      </c>
      <c r="J86" s="106"/>
      <c r="K86" s="105">
        <v>2</v>
      </c>
      <c r="L86" s="106"/>
      <c r="M86" s="105">
        <f>I86*K86</f>
        <v>8</v>
      </c>
      <c r="N86" s="106"/>
    </row>
    <row r="87" spans="1:14" x14ac:dyDescent="0.3">
      <c r="A87" s="176"/>
      <c r="B87" s="176"/>
      <c r="C87" s="176"/>
      <c r="D87" s="176"/>
      <c r="E87" s="176"/>
      <c r="F87" s="109"/>
      <c r="G87" s="109"/>
      <c r="H87" s="109"/>
      <c r="I87" s="107"/>
      <c r="J87" s="108"/>
      <c r="K87" s="107"/>
      <c r="L87" s="108"/>
      <c r="M87" s="107"/>
      <c r="N87" s="108"/>
    </row>
    <row r="88" spans="1:14" x14ac:dyDescent="0.3">
      <c r="A88" s="176"/>
      <c r="B88" s="176"/>
      <c r="C88" s="176"/>
      <c r="D88" s="176"/>
      <c r="E88" s="176"/>
      <c r="F88" s="112" t="s">
        <v>112</v>
      </c>
      <c r="G88" s="113"/>
      <c r="H88" s="114"/>
      <c r="I88" s="105">
        <v>2</v>
      </c>
      <c r="J88" s="106"/>
      <c r="K88" s="105">
        <v>2</v>
      </c>
      <c r="L88" s="106"/>
      <c r="M88" s="105">
        <f>I88*K88</f>
        <v>4</v>
      </c>
      <c r="N88" s="106"/>
    </row>
    <row r="89" spans="1:14" x14ac:dyDescent="0.3">
      <c r="A89" s="176"/>
      <c r="B89" s="176"/>
      <c r="C89" s="176"/>
      <c r="D89" s="176"/>
      <c r="E89" s="176"/>
      <c r="F89" s="115"/>
      <c r="G89" s="74"/>
      <c r="H89" s="75"/>
      <c r="I89" s="107"/>
      <c r="J89" s="108"/>
      <c r="K89" s="107"/>
      <c r="L89" s="108"/>
      <c r="M89" s="107"/>
      <c r="N89" s="108"/>
    </row>
    <row r="90" spans="1:14" ht="15" thickBot="1" x14ac:dyDescent="0.35">
      <c r="A90" s="178" t="s">
        <v>82</v>
      </c>
      <c r="B90" s="178"/>
      <c r="C90" s="178"/>
      <c r="D90" s="178"/>
      <c r="E90" s="178"/>
      <c r="F90" s="178" t="s">
        <v>83</v>
      </c>
      <c r="G90" s="178"/>
      <c r="H90" s="178"/>
      <c r="I90" s="178" t="s">
        <v>84</v>
      </c>
      <c r="J90" s="178"/>
      <c r="K90" s="178"/>
      <c r="L90" s="178" t="s">
        <v>85</v>
      </c>
      <c r="M90" s="178"/>
      <c r="N90" s="178"/>
    </row>
    <row r="91" spans="1:14" x14ac:dyDescent="0.3">
      <c r="A91" s="235" t="s">
        <v>202</v>
      </c>
      <c r="B91" s="236"/>
      <c r="C91" s="236"/>
      <c r="D91" s="236"/>
      <c r="E91" s="236"/>
      <c r="F91" s="182" t="s">
        <v>219</v>
      </c>
      <c r="G91" s="183"/>
      <c r="H91" s="183"/>
      <c r="I91" s="182" t="s">
        <v>220</v>
      </c>
      <c r="J91" s="182"/>
      <c r="K91" s="182"/>
      <c r="L91" s="182" t="s">
        <v>221</v>
      </c>
      <c r="M91" s="182"/>
      <c r="N91" s="186"/>
    </row>
    <row r="92" spans="1:14" x14ac:dyDescent="0.3">
      <c r="A92" s="237"/>
      <c r="B92" s="238"/>
      <c r="C92" s="238"/>
      <c r="D92" s="238"/>
      <c r="E92" s="238"/>
      <c r="F92" s="184"/>
      <c r="G92" s="184"/>
      <c r="H92" s="184"/>
      <c r="I92" s="185"/>
      <c r="J92" s="185"/>
      <c r="K92" s="185"/>
      <c r="L92" s="185"/>
      <c r="M92" s="185"/>
      <c r="N92" s="187"/>
    </row>
    <row r="93" spans="1:14" x14ac:dyDescent="0.3">
      <c r="A93" s="237"/>
      <c r="B93" s="238"/>
      <c r="C93" s="238"/>
      <c r="D93" s="238"/>
      <c r="E93" s="238"/>
      <c r="F93" s="184"/>
      <c r="G93" s="184"/>
      <c r="H93" s="184"/>
      <c r="I93" s="185"/>
      <c r="J93" s="185"/>
      <c r="K93" s="185"/>
      <c r="L93" s="185"/>
      <c r="M93" s="185"/>
      <c r="N93" s="187"/>
    </row>
    <row r="94" spans="1:14" x14ac:dyDescent="0.3">
      <c r="A94" s="239" t="s">
        <v>113</v>
      </c>
      <c r="B94" s="239"/>
      <c r="C94" s="239"/>
      <c r="D94" s="239"/>
      <c r="E94" s="239"/>
      <c r="F94" s="145"/>
      <c r="G94" s="145"/>
      <c r="H94" s="145"/>
      <c r="I94" s="145"/>
      <c r="J94" s="145"/>
      <c r="K94" s="145"/>
      <c r="L94" s="145"/>
      <c r="M94" s="145"/>
      <c r="N94" s="145"/>
    </row>
    <row r="95" spans="1:14" x14ac:dyDescent="0.3">
      <c r="A95" s="239"/>
      <c r="B95" s="239"/>
      <c r="C95" s="239"/>
      <c r="D95" s="239"/>
      <c r="E95" s="239"/>
      <c r="F95" s="145"/>
      <c r="G95" s="145"/>
      <c r="H95" s="145"/>
      <c r="I95" s="145"/>
      <c r="J95" s="145"/>
      <c r="K95" s="145"/>
      <c r="L95" s="145"/>
      <c r="M95" s="145"/>
      <c r="N95" s="145"/>
    </row>
    <row r="96" spans="1:14" x14ac:dyDescent="0.3">
      <c r="A96" s="239"/>
      <c r="B96" s="239"/>
      <c r="C96" s="239"/>
      <c r="D96" s="239"/>
      <c r="E96" s="239"/>
      <c r="F96" s="145"/>
      <c r="G96" s="145"/>
      <c r="H96" s="145"/>
      <c r="I96" s="145"/>
      <c r="J96" s="145"/>
      <c r="K96" s="145"/>
      <c r="L96" s="145"/>
      <c r="M96" s="145"/>
      <c r="N96" s="145"/>
    </row>
    <row r="97" spans="1:14" ht="28.5" customHeight="1" x14ac:dyDescent="0.3">
      <c r="A97" s="10" t="s">
        <v>114</v>
      </c>
      <c r="B97" s="10"/>
      <c r="C97" s="10"/>
      <c r="D97" s="10"/>
      <c r="E97" s="10"/>
      <c r="F97" s="145"/>
      <c r="G97" s="145"/>
      <c r="H97" s="145"/>
      <c r="I97" s="145"/>
      <c r="J97" s="145"/>
      <c r="K97" s="145"/>
      <c r="L97" s="145"/>
      <c r="M97" s="145"/>
      <c r="N97" s="145"/>
    </row>
    <row r="98" spans="1:14" x14ac:dyDescent="0.3">
      <c r="A98" s="10"/>
      <c r="B98" s="10"/>
      <c r="C98" s="10"/>
      <c r="D98" s="10"/>
      <c r="E98" s="10"/>
      <c r="F98" s="145"/>
      <c r="G98" s="145"/>
      <c r="H98" s="145"/>
      <c r="I98" s="145"/>
      <c r="J98" s="145"/>
      <c r="K98" s="145"/>
      <c r="L98" s="145"/>
      <c r="M98" s="145"/>
      <c r="N98" s="145"/>
    </row>
    <row r="99" spans="1:14" x14ac:dyDescent="0.3">
      <c r="A99" s="10"/>
      <c r="B99" s="10"/>
      <c r="C99" s="10"/>
      <c r="D99" s="10"/>
      <c r="E99" s="10"/>
      <c r="F99" s="145"/>
      <c r="G99" s="145"/>
      <c r="H99" s="145"/>
      <c r="I99" s="145"/>
      <c r="J99" s="145"/>
      <c r="K99" s="145"/>
      <c r="L99" s="145"/>
      <c r="M99" s="145"/>
      <c r="N99" s="145"/>
    </row>
    <row r="100" spans="1:14" x14ac:dyDescent="0.3">
      <c r="A100" s="10" t="s">
        <v>115</v>
      </c>
      <c r="B100" s="10"/>
      <c r="C100" s="10"/>
      <c r="D100" s="10"/>
      <c r="E100" s="10"/>
      <c r="F100" s="145"/>
      <c r="G100" s="145"/>
      <c r="H100" s="145"/>
      <c r="I100" s="145"/>
      <c r="J100" s="145"/>
      <c r="K100" s="145"/>
      <c r="L100" s="145"/>
      <c r="M100" s="145"/>
      <c r="N100" s="145"/>
    </row>
    <row r="101" spans="1:14" x14ac:dyDescent="0.3">
      <c r="A101" s="10"/>
      <c r="B101" s="10"/>
      <c r="C101" s="10"/>
      <c r="D101" s="10"/>
      <c r="E101" s="10"/>
      <c r="F101" s="145"/>
      <c r="G101" s="145"/>
      <c r="H101" s="145"/>
      <c r="I101" s="145"/>
      <c r="J101" s="145"/>
      <c r="K101" s="145"/>
      <c r="L101" s="145"/>
      <c r="M101" s="145"/>
      <c r="N101" s="145"/>
    </row>
    <row r="102" spans="1:14" x14ac:dyDescent="0.3">
      <c r="A102" s="10"/>
      <c r="B102" s="10"/>
      <c r="C102" s="10"/>
      <c r="D102" s="10"/>
      <c r="E102" s="10"/>
      <c r="F102" s="145"/>
      <c r="G102" s="145"/>
      <c r="H102" s="145"/>
      <c r="I102" s="145"/>
      <c r="J102" s="145"/>
      <c r="K102" s="145"/>
      <c r="L102" s="145"/>
      <c r="M102" s="145"/>
      <c r="N102" s="145"/>
    </row>
    <row r="103" spans="1:14" x14ac:dyDescent="0.3">
      <c r="A103" s="240" t="s">
        <v>200</v>
      </c>
      <c r="B103" s="240"/>
      <c r="C103" s="240"/>
      <c r="D103" s="240"/>
      <c r="E103" s="240"/>
      <c r="F103" s="145"/>
      <c r="G103" s="145"/>
      <c r="H103" s="145"/>
      <c r="I103" s="145"/>
      <c r="J103" s="145"/>
      <c r="K103" s="145"/>
      <c r="L103" s="145"/>
      <c r="M103" s="145"/>
      <c r="N103" s="145"/>
    </row>
    <row r="104" spans="1:14" x14ac:dyDescent="0.3">
      <c r="A104" s="240"/>
      <c r="B104" s="240"/>
      <c r="C104" s="240"/>
      <c r="D104" s="240"/>
      <c r="E104" s="240"/>
      <c r="F104" s="145"/>
      <c r="G104" s="145"/>
      <c r="H104" s="145"/>
      <c r="I104" s="145"/>
      <c r="J104" s="145"/>
      <c r="K104" s="145"/>
      <c r="L104" s="145"/>
      <c r="M104" s="145"/>
      <c r="N104" s="145"/>
    </row>
    <row r="105" spans="1:14" x14ac:dyDescent="0.3">
      <c r="A105" s="240"/>
      <c r="B105" s="240"/>
      <c r="C105" s="240"/>
      <c r="D105" s="240"/>
      <c r="E105" s="240"/>
      <c r="F105" s="145"/>
      <c r="G105" s="145"/>
      <c r="H105" s="145"/>
      <c r="I105" s="145"/>
      <c r="J105" s="145"/>
      <c r="K105" s="145"/>
      <c r="L105" s="145"/>
      <c r="M105" s="145"/>
      <c r="N105" s="145"/>
    </row>
    <row r="106" spans="1:14" x14ac:dyDescent="0.3">
      <c r="A106" s="176" t="s">
        <v>116</v>
      </c>
      <c r="B106" s="176"/>
      <c r="C106" s="176"/>
      <c r="D106" s="176"/>
      <c r="E106" s="176"/>
      <c r="F106" s="145"/>
      <c r="G106" s="145"/>
      <c r="H106" s="145"/>
      <c r="I106" s="145"/>
      <c r="J106" s="145"/>
      <c r="K106" s="145"/>
      <c r="L106" s="145"/>
      <c r="M106" s="145"/>
      <c r="N106" s="145"/>
    </row>
    <row r="107" spans="1:14" x14ac:dyDescent="0.3">
      <c r="A107" s="176"/>
      <c r="B107" s="176"/>
      <c r="C107" s="176"/>
      <c r="D107" s="176"/>
      <c r="E107" s="176"/>
      <c r="F107" s="145"/>
      <c r="G107" s="145"/>
      <c r="H107" s="145"/>
      <c r="I107" s="145"/>
      <c r="J107" s="145"/>
      <c r="K107" s="145"/>
      <c r="L107" s="145"/>
      <c r="M107" s="145"/>
      <c r="N107" s="145"/>
    </row>
    <row r="108" spans="1:14" x14ac:dyDescent="0.3">
      <c r="A108" s="176"/>
      <c r="B108" s="176"/>
      <c r="C108" s="176"/>
      <c r="D108" s="176"/>
      <c r="E108" s="176"/>
      <c r="F108" s="145"/>
      <c r="G108" s="145"/>
      <c r="H108" s="145"/>
      <c r="I108" s="145"/>
      <c r="J108" s="145"/>
      <c r="K108" s="145"/>
      <c r="L108" s="145"/>
      <c r="M108" s="145"/>
      <c r="N108" s="145"/>
    </row>
    <row r="109" spans="1:14" x14ac:dyDescent="0.3">
      <c r="A109" s="266"/>
      <c r="B109" s="266"/>
      <c r="C109" s="266"/>
      <c r="D109" s="266"/>
      <c r="E109" s="266"/>
      <c r="F109" s="266"/>
      <c r="G109" s="266"/>
      <c r="H109" s="266"/>
      <c r="I109" s="266"/>
      <c r="J109" s="266"/>
      <c r="K109" s="266"/>
      <c r="L109" s="266"/>
      <c r="M109" s="266"/>
      <c r="N109" s="266"/>
    </row>
    <row r="110" spans="1:14" x14ac:dyDescent="0.3">
      <c r="A110" s="30" t="s">
        <v>121</v>
      </c>
      <c r="B110" s="30"/>
      <c r="C110" s="30"/>
      <c r="D110" s="30"/>
      <c r="E110" s="30"/>
      <c r="F110" s="30"/>
      <c r="G110" s="30"/>
      <c r="H110" s="30"/>
      <c r="I110" s="30"/>
      <c r="J110" s="30"/>
      <c r="K110" s="30"/>
      <c r="L110" s="30"/>
      <c r="M110" s="30"/>
      <c r="N110" s="30"/>
    </row>
    <row r="111" spans="1:14" x14ac:dyDescent="0.3">
      <c r="A111" s="77" t="s">
        <v>72</v>
      </c>
      <c r="B111" s="77"/>
      <c r="C111" s="77"/>
      <c r="D111" s="77"/>
      <c r="E111" s="77"/>
      <c r="F111" s="77" t="s">
        <v>73</v>
      </c>
      <c r="G111" s="77"/>
      <c r="H111" s="77"/>
      <c r="I111" s="77" t="s">
        <v>74</v>
      </c>
      <c r="J111" s="77"/>
      <c r="K111" s="77" t="s">
        <v>75</v>
      </c>
      <c r="L111" s="77"/>
      <c r="M111" s="77" t="s">
        <v>76</v>
      </c>
      <c r="N111" s="77"/>
    </row>
    <row r="112" spans="1:14" x14ac:dyDescent="0.3">
      <c r="A112" s="176" t="s">
        <v>165</v>
      </c>
      <c r="B112" s="176"/>
      <c r="C112" s="176"/>
      <c r="D112" s="176"/>
      <c r="E112" s="176"/>
      <c r="F112" s="109" t="s">
        <v>78</v>
      </c>
      <c r="G112" s="109"/>
      <c r="H112" s="109"/>
      <c r="I112" s="109">
        <v>2</v>
      </c>
      <c r="J112" s="109"/>
      <c r="K112" s="105">
        <v>3</v>
      </c>
      <c r="L112" s="106"/>
      <c r="M112" s="105">
        <f>I112*K112</f>
        <v>6</v>
      </c>
      <c r="N112" s="106"/>
    </row>
    <row r="113" spans="1:14" x14ac:dyDescent="0.3">
      <c r="A113" s="176"/>
      <c r="B113" s="176"/>
      <c r="C113" s="176"/>
      <c r="D113" s="176"/>
      <c r="E113" s="176"/>
      <c r="F113" s="109"/>
      <c r="G113" s="109"/>
      <c r="H113" s="109"/>
      <c r="I113" s="109"/>
      <c r="J113" s="109"/>
      <c r="K113" s="107"/>
      <c r="L113" s="108"/>
      <c r="M113" s="107"/>
      <c r="N113" s="108"/>
    </row>
    <row r="114" spans="1:14" x14ac:dyDescent="0.3">
      <c r="A114" s="176"/>
      <c r="B114" s="176"/>
      <c r="C114" s="176"/>
      <c r="D114" s="176"/>
      <c r="E114" s="176"/>
      <c r="F114" s="109" t="s">
        <v>79</v>
      </c>
      <c r="G114" s="109"/>
      <c r="H114" s="109"/>
      <c r="I114" s="105">
        <v>3</v>
      </c>
      <c r="J114" s="106"/>
      <c r="K114" s="105">
        <v>3</v>
      </c>
      <c r="L114" s="106"/>
      <c r="M114" s="105">
        <f>I114*K114</f>
        <v>9</v>
      </c>
      <c r="N114" s="106"/>
    </row>
    <row r="115" spans="1:14" x14ac:dyDescent="0.3">
      <c r="A115" s="176"/>
      <c r="B115" s="176"/>
      <c r="C115" s="176"/>
      <c r="D115" s="176"/>
      <c r="E115" s="176"/>
      <c r="F115" s="109"/>
      <c r="G115" s="109"/>
      <c r="H115" s="109"/>
      <c r="I115" s="107"/>
      <c r="J115" s="108"/>
      <c r="K115" s="107"/>
      <c r="L115" s="108"/>
      <c r="M115" s="107"/>
      <c r="N115" s="108"/>
    </row>
    <row r="116" spans="1:14" x14ac:dyDescent="0.3">
      <c r="A116" s="176"/>
      <c r="B116" s="176"/>
      <c r="C116" s="176"/>
      <c r="D116" s="176"/>
      <c r="E116" s="176"/>
      <c r="F116" s="109" t="s">
        <v>80</v>
      </c>
      <c r="G116" s="109"/>
      <c r="H116" s="109"/>
      <c r="I116" s="105">
        <v>1</v>
      </c>
      <c r="J116" s="106"/>
      <c r="K116" s="105">
        <v>3</v>
      </c>
      <c r="L116" s="106"/>
      <c r="M116" s="105">
        <f>I116*K116</f>
        <v>3</v>
      </c>
      <c r="N116" s="106"/>
    </row>
    <row r="117" spans="1:14" x14ac:dyDescent="0.3">
      <c r="A117" s="176"/>
      <c r="B117" s="176"/>
      <c r="C117" s="176"/>
      <c r="D117" s="176"/>
      <c r="E117" s="176"/>
      <c r="F117" s="109"/>
      <c r="G117" s="109"/>
      <c r="H117" s="109"/>
      <c r="I117" s="107"/>
      <c r="J117" s="108"/>
      <c r="K117" s="107"/>
      <c r="L117" s="108"/>
      <c r="M117" s="107"/>
      <c r="N117" s="108"/>
    </row>
    <row r="118" spans="1:14" ht="15" thickBot="1" x14ac:dyDescent="0.35">
      <c r="A118" s="178" t="s">
        <v>82</v>
      </c>
      <c r="B118" s="178"/>
      <c r="C118" s="178"/>
      <c r="D118" s="178"/>
      <c r="E118" s="178"/>
      <c r="F118" s="178" t="s">
        <v>83</v>
      </c>
      <c r="G118" s="178"/>
      <c r="H118" s="178"/>
      <c r="I118" s="178" t="s">
        <v>84</v>
      </c>
      <c r="J118" s="178"/>
      <c r="K118" s="178"/>
      <c r="L118" s="178" t="s">
        <v>85</v>
      </c>
      <c r="M118" s="178"/>
      <c r="N118" s="178"/>
    </row>
    <row r="119" spans="1:14" x14ac:dyDescent="0.3">
      <c r="A119" s="179" t="s">
        <v>117</v>
      </c>
      <c r="B119" s="180"/>
      <c r="C119" s="180"/>
      <c r="D119" s="180"/>
      <c r="E119" s="180"/>
      <c r="F119" s="182" t="s">
        <v>219</v>
      </c>
      <c r="G119" s="183"/>
      <c r="H119" s="183"/>
      <c r="I119" s="182" t="s">
        <v>220</v>
      </c>
      <c r="J119" s="182"/>
      <c r="K119" s="182"/>
      <c r="L119" s="182" t="s">
        <v>221</v>
      </c>
      <c r="M119" s="182"/>
      <c r="N119" s="186"/>
    </row>
    <row r="120" spans="1:14" x14ac:dyDescent="0.3">
      <c r="A120" s="181"/>
      <c r="B120" s="176"/>
      <c r="C120" s="176"/>
      <c r="D120" s="176"/>
      <c r="E120" s="176"/>
      <c r="F120" s="184"/>
      <c r="G120" s="184"/>
      <c r="H120" s="184"/>
      <c r="I120" s="185"/>
      <c r="J120" s="185"/>
      <c r="K120" s="185"/>
      <c r="L120" s="185"/>
      <c r="M120" s="185"/>
      <c r="N120" s="187"/>
    </row>
    <row r="121" spans="1:14" x14ac:dyDescent="0.3">
      <c r="A121" s="181"/>
      <c r="B121" s="176"/>
      <c r="C121" s="176"/>
      <c r="D121" s="176"/>
      <c r="E121" s="176"/>
      <c r="F121" s="184"/>
      <c r="G121" s="184"/>
      <c r="H121" s="184"/>
      <c r="I121" s="185"/>
      <c r="J121" s="185"/>
      <c r="K121" s="185"/>
      <c r="L121" s="185"/>
      <c r="M121" s="185"/>
      <c r="N121" s="187"/>
    </row>
    <row r="122" spans="1:14" x14ac:dyDescent="0.3">
      <c r="A122" s="6" t="s">
        <v>118</v>
      </c>
      <c r="B122" s="6"/>
      <c r="C122" s="6"/>
      <c r="D122" s="6"/>
      <c r="E122" s="6"/>
      <c r="F122" s="145"/>
      <c r="G122" s="145"/>
      <c r="H122" s="145"/>
      <c r="I122" s="145"/>
      <c r="J122" s="145"/>
      <c r="K122" s="145"/>
      <c r="L122" s="145"/>
      <c r="M122" s="145"/>
      <c r="N122" s="145"/>
    </row>
    <row r="123" spans="1:14" x14ac:dyDescent="0.3">
      <c r="A123" s="6"/>
      <c r="B123" s="6"/>
      <c r="C123" s="6"/>
      <c r="D123" s="6"/>
      <c r="E123" s="6"/>
      <c r="F123" s="145"/>
      <c r="G123" s="145"/>
      <c r="H123" s="145"/>
      <c r="I123" s="145"/>
      <c r="J123" s="145"/>
      <c r="K123" s="145"/>
      <c r="L123" s="145"/>
      <c r="M123" s="145"/>
      <c r="N123" s="145"/>
    </row>
    <row r="124" spans="1:14" x14ac:dyDescent="0.3">
      <c r="A124" s="6"/>
      <c r="B124" s="6"/>
      <c r="C124" s="6"/>
      <c r="D124" s="6"/>
      <c r="E124" s="6"/>
      <c r="F124" s="145"/>
      <c r="G124" s="145"/>
      <c r="H124" s="145"/>
      <c r="I124" s="145"/>
      <c r="J124" s="145"/>
      <c r="K124" s="145"/>
      <c r="L124" s="145"/>
      <c r="M124" s="145"/>
      <c r="N124" s="145"/>
    </row>
    <row r="125" spans="1:14" x14ac:dyDescent="0.3">
      <c r="A125" s="10" t="s">
        <v>119</v>
      </c>
      <c r="B125" s="10"/>
      <c r="C125" s="10"/>
      <c r="D125" s="10"/>
      <c r="E125" s="10"/>
      <c r="F125" s="145"/>
      <c r="G125" s="145"/>
      <c r="H125" s="145"/>
      <c r="I125" s="145"/>
      <c r="J125" s="145"/>
      <c r="K125" s="145"/>
      <c r="L125" s="145"/>
      <c r="M125" s="145"/>
      <c r="N125" s="145"/>
    </row>
    <row r="126" spans="1:14" ht="12" customHeight="1" x14ac:dyDescent="0.3">
      <c r="A126" s="10"/>
      <c r="B126" s="10"/>
      <c r="C126" s="10"/>
      <c r="D126" s="10"/>
      <c r="E126" s="10"/>
      <c r="F126" s="145"/>
      <c r="G126" s="145"/>
      <c r="H126" s="145"/>
      <c r="I126" s="145"/>
      <c r="J126" s="145"/>
      <c r="K126" s="145"/>
      <c r="L126" s="145"/>
      <c r="M126" s="145"/>
      <c r="N126" s="145"/>
    </row>
    <row r="127" spans="1:14" hidden="1" x14ac:dyDescent="0.3">
      <c r="A127" s="10"/>
      <c r="B127" s="10"/>
      <c r="C127" s="10"/>
      <c r="D127" s="10"/>
      <c r="E127" s="10"/>
      <c r="F127" s="145"/>
      <c r="G127" s="145"/>
      <c r="H127" s="145"/>
      <c r="I127" s="145"/>
      <c r="J127" s="145"/>
      <c r="K127" s="145"/>
      <c r="L127" s="145"/>
      <c r="M127" s="145"/>
      <c r="N127" s="145"/>
    </row>
    <row r="128" spans="1:14" hidden="1" x14ac:dyDescent="0.3">
      <c r="A128" s="10"/>
      <c r="B128" s="10"/>
      <c r="C128" s="10"/>
      <c r="D128" s="10"/>
      <c r="E128" s="10"/>
      <c r="F128" s="145"/>
      <c r="G128" s="145"/>
      <c r="H128" s="145"/>
      <c r="I128" s="145"/>
      <c r="J128" s="145"/>
      <c r="K128" s="145"/>
      <c r="L128" s="145"/>
      <c r="M128" s="145"/>
      <c r="N128" s="145"/>
    </row>
    <row r="129" spans="1:14" ht="69" customHeight="1" x14ac:dyDescent="0.3">
      <c r="A129" s="241" t="s">
        <v>227</v>
      </c>
      <c r="B129" s="10"/>
      <c r="C129" s="10"/>
      <c r="D129" s="10"/>
      <c r="E129" s="10"/>
      <c r="F129" s="145"/>
      <c r="G129" s="145"/>
      <c r="H129" s="145"/>
      <c r="I129" s="145"/>
      <c r="J129" s="145"/>
      <c r="K129" s="145"/>
      <c r="L129" s="145"/>
      <c r="M129" s="145"/>
      <c r="N129" s="33"/>
    </row>
    <row r="130" spans="1:14" x14ac:dyDescent="0.3">
      <c r="A130" s="267"/>
      <c r="B130" s="267"/>
      <c r="C130" s="267"/>
      <c r="D130" s="267"/>
      <c r="E130" s="267"/>
      <c r="F130" s="267"/>
      <c r="G130" s="267"/>
      <c r="H130" s="267"/>
      <c r="I130" s="267"/>
      <c r="J130" s="267"/>
      <c r="K130" s="267"/>
      <c r="L130" s="267"/>
      <c r="M130" s="267"/>
      <c r="N130" s="267"/>
    </row>
    <row r="131" spans="1:14" x14ac:dyDescent="0.3">
      <c r="A131" s="30" t="s">
        <v>144</v>
      </c>
      <c r="B131" s="30"/>
      <c r="C131" s="30"/>
      <c r="D131" s="30"/>
      <c r="E131" s="30"/>
      <c r="F131" s="30"/>
      <c r="G131" s="30"/>
      <c r="H131" s="30"/>
      <c r="I131" s="30"/>
      <c r="J131" s="30"/>
      <c r="K131" s="30"/>
      <c r="L131" s="30"/>
      <c r="M131" s="30"/>
      <c r="N131" s="30"/>
    </row>
    <row r="132" spans="1:14" x14ac:dyDescent="0.3">
      <c r="A132" s="77" t="s">
        <v>72</v>
      </c>
      <c r="B132" s="77"/>
      <c r="C132" s="77"/>
      <c r="D132" s="77"/>
      <c r="E132" s="77"/>
      <c r="F132" s="77" t="s">
        <v>73</v>
      </c>
      <c r="G132" s="77"/>
      <c r="H132" s="77"/>
      <c r="I132" s="77" t="s">
        <v>74</v>
      </c>
      <c r="J132" s="77"/>
      <c r="K132" s="77" t="s">
        <v>75</v>
      </c>
      <c r="L132" s="77"/>
      <c r="M132" s="77" t="s">
        <v>76</v>
      </c>
      <c r="N132" s="77"/>
    </row>
    <row r="133" spans="1:14" x14ac:dyDescent="0.3">
      <c r="A133" s="176" t="s">
        <v>122</v>
      </c>
      <c r="B133" s="176"/>
      <c r="C133" s="176"/>
      <c r="D133" s="176"/>
      <c r="E133" s="176"/>
      <c r="F133" s="109" t="s">
        <v>78</v>
      </c>
      <c r="G133" s="109"/>
      <c r="H133" s="109"/>
      <c r="I133" s="109">
        <v>2</v>
      </c>
      <c r="J133" s="109"/>
      <c r="K133" s="105">
        <v>3</v>
      </c>
      <c r="L133" s="106"/>
      <c r="M133" s="105">
        <f>I133*K133</f>
        <v>6</v>
      </c>
      <c r="N133" s="106"/>
    </row>
    <row r="134" spans="1:14" x14ac:dyDescent="0.3">
      <c r="A134" s="176"/>
      <c r="B134" s="176"/>
      <c r="C134" s="176"/>
      <c r="D134" s="176"/>
      <c r="E134" s="176"/>
      <c r="F134" s="109"/>
      <c r="G134" s="109"/>
      <c r="H134" s="109"/>
      <c r="I134" s="109"/>
      <c r="J134" s="109"/>
      <c r="K134" s="107"/>
      <c r="L134" s="108"/>
      <c r="M134" s="107"/>
      <c r="N134" s="108"/>
    </row>
    <row r="135" spans="1:14" x14ac:dyDescent="0.3">
      <c r="A135" s="176"/>
      <c r="B135" s="176"/>
      <c r="C135" s="176"/>
      <c r="D135" s="176"/>
      <c r="E135" s="176"/>
      <c r="F135" s="109" t="s">
        <v>79</v>
      </c>
      <c r="G135" s="109"/>
      <c r="H135" s="109"/>
      <c r="I135" s="105">
        <v>3</v>
      </c>
      <c r="J135" s="106"/>
      <c r="K135" s="105">
        <v>3</v>
      </c>
      <c r="L135" s="106"/>
      <c r="M135" s="105">
        <f>I135*K135</f>
        <v>9</v>
      </c>
      <c r="N135" s="106"/>
    </row>
    <row r="136" spans="1:14" x14ac:dyDescent="0.3">
      <c r="A136" s="176"/>
      <c r="B136" s="176"/>
      <c r="C136" s="176"/>
      <c r="D136" s="176"/>
      <c r="E136" s="176"/>
      <c r="F136" s="109"/>
      <c r="G136" s="109"/>
      <c r="H136" s="109"/>
      <c r="I136" s="107"/>
      <c r="J136" s="108"/>
      <c r="K136" s="107"/>
      <c r="L136" s="108"/>
      <c r="M136" s="107"/>
      <c r="N136" s="108"/>
    </row>
    <row r="137" spans="1:14" x14ac:dyDescent="0.3">
      <c r="A137" s="176"/>
      <c r="B137" s="176"/>
      <c r="C137" s="176"/>
      <c r="D137" s="176"/>
      <c r="E137" s="176"/>
      <c r="F137" s="109" t="s">
        <v>80</v>
      </c>
      <c r="G137" s="109"/>
      <c r="H137" s="109"/>
      <c r="I137" s="105">
        <v>1</v>
      </c>
      <c r="J137" s="106"/>
      <c r="K137" s="105">
        <v>3</v>
      </c>
      <c r="L137" s="106"/>
      <c r="M137" s="105">
        <f>I137*K137</f>
        <v>3</v>
      </c>
      <c r="N137" s="106"/>
    </row>
    <row r="138" spans="1:14" x14ac:dyDescent="0.3">
      <c r="A138" s="176"/>
      <c r="B138" s="176"/>
      <c r="C138" s="176"/>
      <c r="D138" s="176"/>
      <c r="E138" s="176"/>
      <c r="F138" s="109"/>
      <c r="G138" s="109"/>
      <c r="H138" s="109"/>
      <c r="I138" s="107"/>
      <c r="J138" s="108"/>
      <c r="K138" s="107"/>
      <c r="L138" s="108"/>
      <c r="M138" s="107"/>
      <c r="N138" s="108"/>
    </row>
    <row r="139" spans="1:14" ht="15" thickBot="1" x14ac:dyDescent="0.35">
      <c r="A139" s="178" t="s">
        <v>82</v>
      </c>
      <c r="B139" s="178"/>
      <c r="C139" s="178"/>
      <c r="D139" s="178"/>
      <c r="E139" s="178"/>
      <c r="F139" s="178" t="s">
        <v>83</v>
      </c>
      <c r="G139" s="178"/>
      <c r="H139" s="178"/>
      <c r="I139" s="178" t="s">
        <v>84</v>
      </c>
      <c r="J139" s="178"/>
      <c r="K139" s="178"/>
      <c r="L139" s="178" t="s">
        <v>85</v>
      </c>
      <c r="M139" s="178"/>
      <c r="N139" s="178"/>
    </row>
    <row r="140" spans="1:14" x14ac:dyDescent="0.3">
      <c r="A140" s="179" t="s">
        <v>208</v>
      </c>
      <c r="B140" s="180"/>
      <c r="C140" s="180"/>
      <c r="D140" s="180"/>
      <c r="E140" s="180"/>
      <c r="F140" s="182" t="s">
        <v>219</v>
      </c>
      <c r="G140" s="183"/>
      <c r="H140" s="183"/>
      <c r="I140" s="182" t="s">
        <v>220</v>
      </c>
      <c r="J140" s="182"/>
      <c r="K140" s="182"/>
      <c r="L140" s="182" t="s">
        <v>221</v>
      </c>
      <c r="M140" s="182"/>
      <c r="N140" s="186"/>
    </row>
    <row r="141" spans="1:14" x14ac:dyDescent="0.3">
      <c r="A141" s="181"/>
      <c r="B141" s="176"/>
      <c r="C141" s="176"/>
      <c r="D141" s="176"/>
      <c r="E141" s="176"/>
      <c r="F141" s="184"/>
      <c r="G141" s="184"/>
      <c r="H141" s="184"/>
      <c r="I141" s="185"/>
      <c r="J141" s="185"/>
      <c r="K141" s="185"/>
      <c r="L141" s="185"/>
      <c r="M141" s="185"/>
      <c r="N141" s="187"/>
    </row>
    <row r="142" spans="1:14" x14ac:dyDescent="0.3">
      <c r="A142" s="181"/>
      <c r="B142" s="176"/>
      <c r="C142" s="176"/>
      <c r="D142" s="176"/>
      <c r="E142" s="176"/>
      <c r="F142" s="184"/>
      <c r="G142" s="184"/>
      <c r="H142" s="184"/>
      <c r="I142" s="185"/>
      <c r="J142" s="185"/>
      <c r="K142" s="185"/>
      <c r="L142" s="185"/>
      <c r="M142" s="185"/>
      <c r="N142" s="187"/>
    </row>
    <row r="143" spans="1:14" x14ac:dyDescent="0.3">
      <c r="A143" s="176" t="s">
        <v>209</v>
      </c>
      <c r="B143" s="176"/>
      <c r="C143" s="176"/>
      <c r="D143" s="176"/>
      <c r="E143" s="176"/>
      <c r="F143" s="145"/>
      <c r="G143" s="145"/>
      <c r="H143" s="145"/>
      <c r="I143" s="145"/>
      <c r="J143" s="145"/>
      <c r="K143" s="145"/>
      <c r="L143" s="145"/>
      <c r="M143" s="145"/>
      <c r="N143" s="145"/>
    </row>
    <row r="144" spans="1:14" x14ac:dyDescent="0.3">
      <c r="A144" s="176"/>
      <c r="B144" s="176"/>
      <c r="C144" s="176"/>
      <c r="D144" s="176"/>
      <c r="E144" s="176"/>
      <c r="F144" s="145"/>
      <c r="G144" s="145"/>
      <c r="H144" s="145"/>
      <c r="I144" s="145"/>
      <c r="J144" s="145"/>
      <c r="K144" s="145"/>
      <c r="L144" s="145"/>
      <c r="M144" s="145"/>
      <c r="N144" s="145"/>
    </row>
    <row r="145" spans="1:14" x14ac:dyDescent="0.3">
      <c r="A145" s="176"/>
      <c r="B145" s="176"/>
      <c r="C145" s="176"/>
      <c r="D145" s="176"/>
      <c r="E145" s="176"/>
      <c r="F145" s="145"/>
      <c r="G145" s="145"/>
      <c r="H145" s="145"/>
      <c r="I145" s="145"/>
      <c r="J145" s="145"/>
      <c r="K145" s="145"/>
      <c r="L145" s="145"/>
      <c r="M145" s="145"/>
      <c r="N145" s="145"/>
    </row>
    <row r="146" spans="1:14" x14ac:dyDescent="0.3">
      <c r="A146" s="176" t="s">
        <v>210</v>
      </c>
      <c r="B146" s="176"/>
      <c r="C146" s="176"/>
      <c r="D146" s="176"/>
      <c r="E146" s="176"/>
      <c r="F146" s="145"/>
      <c r="G146" s="145"/>
      <c r="H146" s="145"/>
      <c r="I146" s="145"/>
      <c r="J146" s="145"/>
      <c r="K146" s="145"/>
      <c r="L146" s="145"/>
      <c r="M146" s="145"/>
      <c r="N146" s="145"/>
    </row>
    <row r="147" spans="1:14" x14ac:dyDescent="0.3">
      <c r="A147" s="176"/>
      <c r="B147" s="176"/>
      <c r="C147" s="176"/>
      <c r="D147" s="176"/>
      <c r="E147" s="176"/>
      <c r="F147" s="145"/>
      <c r="G147" s="145"/>
      <c r="H147" s="145"/>
      <c r="I147" s="145"/>
      <c r="J147" s="145"/>
      <c r="K147" s="145"/>
      <c r="L147" s="145"/>
      <c r="M147" s="145"/>
      <c r="N147" s="145"/>
    </row>
    <row r="148" spans="1:14" x14ac:dyDescent="0.3">
      <c r="A148" s="176"/>
      <c r="B148" s="176"/>
      <c r="C148" s="176"/>
      <c r="D148" s="176"/>
      <c r="E148" s="176"/>
      <c r="F148" s="145"/>
      <c r="G148" s="145"/>
      <c r="H148" s="145"/>
      <c r="I148" s="145"/>
      <c r="J148" s="145"/>
      <c r="K148" s="145"/>
      <c r="L148" s="145"/>
      <c r="M148" s="145"/>
      <c r="N148" s="145"/>
    </row>
    <row r="149" spans="1:14" x14ac:dyDescent="0.3">
      <c r="A149" s="6" t="s">
        <v>118</v>
      </c>
      <c r="B149" s="6"/>
      <c r="C149" s="6"/>
      <c r="D149" s="6"/>
      <c r="E149" s="6"/>
      <c r="F149" s="145"/>
      <c r="G149" s="145"/>
      <c r="H149" s="145"/>
      <c r="I149" s="145"/>
      <c r="J149" s="145"/>
      <c r="K149" s="145"/>
      <c r="L149" s="145"/>
      <c r="M149" s="145"/>
      <c r="N149" s="145"/>
    </row>
    <row r="150" spans="1:14" x14ac:dyDescent="0.3">
      <c r="A150" s="6"/>
      <c r="B150" s="6"/>
      <c r="C150" s="6"/>
      <c r="D150" s="6"/>
      <c r="E150" s="6"/>
      <c r="F150" s="145"/>
      <c r="G150" s="145"/>
      <c r="H150" s="145"/>
      <c r="I150" s="145"/>
      <c r="J150" s="145"/>
      <c r="K150" s="145"/>
      <c r="L150" s="145"/>
      <c r="M150" s="145"/>
      <c r="N150" s="145"/>
    </row>
    <row r="151" spans="1:14" x14ac:dyDescent="0.3">
      <c r="A151" s="6"/>
      <c r="B151" s="6"/>
      <c r="C151" s="6"/>
      <c r="D151" s="6"/>
      <c r="E151" s="6"/>
      <c r="F151" s="145"/>
      <c r="G151" s="145"/>
      <c r="H151" s="145"/>
      <c r="I151" s="145"/>
      <c r="J151" s="145"/>
      <c r="K151" s="145"/>
      <c r="L151" s="145"/>
      <c r="M151" s="145"/>
      <c r="N151" s="145"/>
    </row>
    <row r="152" spans="1:14" x14ac:dyDescent="0.3">
      <c r="A152" s="266"/>
      <c r="B152" s="266"/>
      <c r="C152" s="266"/>
      <c r="D152" s="266"/>
      <c r="E152" s="266"/>
      <c r="F152" s="266"/>
      <c r="G152" s="266"/>
      <c r="H152" s="266"/>
      <c r="I152" s="266"/>
      <c r="J152" s="266"/>
      <c r="K152" s="266"/>
      <c r="L152" s="266"/>
      <c r="M152" s="266"/>
      <c r="N152" s="266"/>
    </row>
    <row r="153" spans="1:14" x14ac:dyDescent="0.3">
      <c r="A153" s="30" t="s">
        <v>146</v>
      </c>
      <c r="B153" s="30"/>
      <c r="C153" s="30"/>
      <c r="D153" s="30"/>
      <c r="E153" s="30"/>
      <c r="F153" s="30"/>
      <c r="G153" s="30"/>
      <c r="H153" s="30"/>
      <c r="I153" s="30"/>
      <c r="J153" s="30"/>
      <c r="K153" s="30"/>
      <c r="L153" s="30"/>
      <c r="M153" s="30"/>
      <c r="N153" s="30"/>
    </row>
    <row r="154" spans="1:14" x14ac:dyDescent="0.3">
      <c r="A154" s="77" t="s">
        <v>72</v>
      </c>
      <c r="B154" s="77"/>
      <c r="C154" s="77"/>
      <c r="D154" s="77"/>
      <c r="E154" s="77"/>
      <c r="F154" s="77" t="s">
        <v>73</v>
      </c>
      <c r="G154" s="77"/>
      <c r="H154" s="77"/>
      <c r="I154" s="77" t="s">
        <v>74</v>
      </c>
      <c r="J154" s="77"/>
      <c r="K154" s="77" t="s">
        <v>75</v>
      </c>
      <c r="L154" s="77"/>
      <c r="M154" s="77" t="s">
        <v>76</v>
      </c>
      <c r="N154" s="77"/>
    </row>
    <row r="155" spans="1:14" x14ac:dyDescent="0.3">
      <c r="A155" s="176" t="s">
        <v>123</v>
      </c>
      <c r="B155" s="176"/>
      <c r="C155" s="176"/>
      <c r="D155" s="176"/>
      <c r="E155" s="176"/>
      <c r="F155" s="109" t="s">
        <v>78</v>
      </c>
      <c r="G155" s="109"/>
      <c r="H155" s="109"/>
      <c r="I155" s="109">
        <v>1</v>
      </c>
      <c r="J155" s="109"/>
      <c r="K155" s="105">
        <v>3</v>
      </c>
      <c r="L155" s="106"/>
      <c r="M155" s="105">
        <f>I155*K155</f>
        <v>3</v>
      </c>
      <c r="N155" s="106"/>
    </row>
    <row r="156" spans="1:14" x14ac:dyDescent="0.3">
      <c r="A156" s="176"/>
      <c r="B156" s="176"/>
      <c r="C156" s="176"/>
      <c r="D156" s="176"/>
      <c r="E156" s="176"/>
      <c r="F156" s="109"/>
      <c r="G156" s="109"/>
      <c r="H156" s="109"/>
      <c r="I156" s="109"/>
      <c r="J156" s="109"/>
      <c r="K156" s="107"/>
      <c r="L156" s="108"/>
      <c r="M156" s="107"/>
      <c r="N156" s="108"/>
    </row>
    <row r="157" spans="1:14" x14ac:dyDescent="0.3">
      <c r="A157" s="176"/>
      <c r="B157" s="176"/>
      <c r="C157" s="176"/>
      <c r="D157" s="176"/>
      <c r="E157" s="176"/>
      <c r="F157" s="109" t="s">
        <v>79</v>
      </c>
      <c r="G157" s="109"/>
      <c r="H157" s="109"/>
      <c r="I157" s="105">
        <v>3</v>
      </c>
      <c r="J157" s="106"/>
      <c r="K157" s="105">
        <v>1</v>
      </c>
      <c r="L157" s="106"/>
      <c r="M157" s="105">
        <f>I157*K157</f>
        <v>3</v>
      </c>
      <c r="N157" s="106"/>
    </row>
    <row r="158" spans="1:14" x14ac:dyDescent="0.3">
      <c r="A158" s="176"/>
      <c r="B158" s="176"/>
      <c r="C158" s="176"/>
      <c r="D158" s="176"/>
      <c r="E158" s="176"/>
      <c r="F158" s="109"/>
      <c r="G158" s="109"/>
      <c r="H158" s="109"/>
      <c r="I158" s="107"/>
      <c r="J158" s="108"/>
      <c r="K158" s="107"/>
      <c r="L158" s="108"/>
      <c r="M158" s="107"/>
      <c r="N158" s="108"/>
    </row>
    <row r="159" spans="1:14" x14ac:dyDescent="0.3">
      <c r="A159" s="176"/>
      <c r="B159" s="176"/>
      <c r="C159" s="176"/>
      <c r="D159" s="176"/>
      <c r="E159" s="176"/>
      <c r="F159" s="109" t="s">
        <v>80</v>
      </c>
      <c r="G159" s="109"/>
      <c r="H159" s="109"/>
      <c r="I159" s="105">
        <v>1</v>
      </c>
      <c r="J159" s="106"/>
      <c r="K159" s="105">
        <v>1</v>
      </c>
      <c r="L159" s="106"/>
      <c r="M159" s="105">
        <f>I159*K159</f>
        <v>1</v>
      </c>
      <c r="N159" s="106"/>
    </row>
    <row r="160" spans="1:14" x14ac:dyDescent="0.3">
      <c r="A160" s="176"/>
      <c r="B160" s="176"/>
      <c r="C160" s="176"/>
      <c r="D160" s="176"/>
      <c r="E160" s="176"/>
      <c r="F160" s="109"/>
      <c r="G160" s="109"/>
      <c r="H160" s="109"/>
      <c r="I160" s="107"/>
      <c r="J160" s="108"/>
      <c r="K160" s="107"/>
      <c r="L160" s="108"/>
      <c r="M160" s="107"/>
      <c r="N160" s="108"/>
    </row>
    <row r="161" spans="1:14" ht="15" thickBot="1" x14ac:dyDescent="0.35">
      <c r="A161" s="178" t="s">
        <v>82</v>
      </c>
      <c r="B161" s="178"/>
      <c r="C161" s="178"/>
      <c r="D161" s="178"/>
      <c r="E161" s="178"/>
      <c r="F161" s="178" t="s">
        <v>83</v>
      </c>
      <c r="G161" s="178"/>
      <c r="H161" s="178"/>
      <c r="I161" s="178" t="s">
        <v>84</v>
      </c>
      <c r="J161" s="178"/>
      <c r="K161" s="178"/>
      <c r="L161" s="178" t="s">
        <v>85</v>
      </c>
      <c r="M161" s="178"/>
      <c r="N161" s="178"/>
    </row>
    <row r="162" spans="1:14" x14ac:dyDescent="0.3">
      <c r="A162" s="179" t="s">
        <v>124</v>
      </c>
      <c r="B162" s="180"/>
      <c r="C162" s="180"/>
      <c r="D162" s="180"/>
      <c r="E162" s="180"/>
      <c r="F162" s="182" t="s">
        <v>219</v>
      </c>
      <c r="G162" s="183"/>
      <c r="H162" s="183"/>
      <c r="I162" s="182" t="s">
        <v>220</v>
      </c>
      <c r="J162" s="182"/>
      <c r="K162" s="182"/>
      <c r="L162" s="182" t="s">
        <v>221</v>
      </c>
      <c r="M162" s="182"/>
      <c r="N162" s="186"/>
    </row>
    <row r="163" spans="1:14" x14ac:dyDescent="0.3">
      <c r="A163" s="181"/>
      <c r="B163" s="176"/>
      <c r="C163" s="176"/>
      <c r="D163" s="176"/>
      <c r="E163" s="176"/>
      <c r="F163" s="184"/>
      <c r="G163" s="184"/>
      <c r="H163" s="184"/>
      <c r="I163" s="185"/>
      <c r="J163" s="185"/>
      <c r="K163" s="185"/>
      <c r="L163" s="185"/>
      <c r="M163" s="185"/>
      <c r="N163" s="187"/>
    </row>
    <row r="164" spans="1:14" x14ac:dyDescent="0.3">
      <c r="A164" s="181"/>
      <c r="B164" s="176"/>
      <c r="C164" s="176"/>
      <c r="D164" s="176"/>
      <c r="E164" s="176"/>
      <c r="F164" s="184"/>
      <c r="G164" s="184"/>
      <c r="H164" s="184"/>
      <c r="I164" s="185"/>
      <c r="J164" s="185"/>
      <c r="K164" s="185"/>
      <c r="L164" s="185"/>
      <c r="M164" s="185"/>
      <c r="N164" s="187"/>
    </row>
    <row r="165" spans="1:14" ht="62.1" customHeight="1" x14ac:dyDescent="0.3">
      <c r="A165" s="176" t="s">
        <v>125</v>
      </c>
      <c r="B165" s="176"/>
      <c r="C165" s="176"/>
      <c r="D165" s="176"/>
      <c r="E165" s="176"/>
      <c r="F165" s="145"/>
      <c r="G165" s="145"/>
      <c r="H165" s="145"/>
      <c r="I165" s="145"/>
      <c r="J165" s="145"/>
      <c r="K165" s="145"/>
      <c r="L165" s="145"/>
      <c r="M165" s="145"/>
      <c r="N165" s="145"/>
    </row>
    <row r="166" spans="1:14" x14ac:dyDescent="0.3">
      <c r="A166" s="176"/>
      <c r="B166" s="176"/>
      <c r="C166" s="176"/>
      <c r="D166" s="176"/>
      <c r="E166" s="176"/>
      <c r="F166" s="145"/>
      <c r="G166" s="145"/>
      <c r="H166" s="145"/>
      <c r="I166" s="145"/>
      <c r="J166" s="145"/>
      <c r="K166" s="145"/>
      <c r="L166" s="145"/>
      <c r="M166" s="145"/>
      <c r="N166" s="145"/>
    </row>
    <row r="167" spans="1:14" x14ac:dyDescent="0.3">
      <c r="A167" s="176"/>
      <c r="B167" s="176"/>
      <c r="C167" s="176"/>
      <c r="D167" s="176"/>
      <c r="E167" s="176"/>
      <c r="F167" s="145"/>
      <c r="G167" s="145"/>
      <c r="H167" s="145"/>
      <c r="I167" s="145"/>
      <c r="J167" s="145"/>
      <c r="K167" s="145"/>
      <c r="L167" s="145"/>
      <c r="M167" s="145"/>
      <c r="N167" s="145"/>
    </row>
    <row r="168" spans="1:14" ht="50.1" customHeight="1" x14ac:dyDescent="0.3">
      <c r="A168" s="176" t="s">
        <v>126</v>
      </c>
      <c r="B168" s="176"/>
      <c r="C168" s="176"/>
      <c r="D168" s="176"/>
      <c r="E168" s="176"/>
      <c r="F168" s="145"/>
      <c r="G168" s="145"/>
      <c r="H168" s="145"/>
      <c r="I168" s="145"/>
      <c r="J168" s="145"/>
      <c r="K168" s="145"/>
      <c r="L168" s="145"/>
      <c r="M168" s="145"/>
      <c r="N168" s="145"/>
    </row>
    <row r="169" spans="1:14" x14ac:dyDescent="0.3">
      <c r="A169" s="176"/>
      <c r="B169" s="176"/>
      <c r="C169" s="176"/>
      <c r="D169" s="176"/>
      <c r="E169" s="176"/>
      <c r="F169" s="145"/>
      <c r="G169" s="145"/>
      <c r="H169" s="145"/>
      <c r="I169" s="145"/>
      <c r="J169" s="145"/>
      <c r="K169" s="145"/>
      <c r="L169" s="145"/>
      <c r="M169" s="145"/>
      <c r="N169" s="145"/>
    </row>
    <row r="170" spans="1:14" x14ac:dyDescent="0.3">
      <c r="A170" s="176"/>
      <c r="B170" s="176"/>
      <c r="C170" s="176"/>
      <c r="D170" s="176"/>
      <c r="E170" s="176"/>
      <c r="F170" s="145"/>
      <c r="G170" s="145"/>
      <c r="H170" s="145"/>
      <c r="I170" s="145"/>
      <c r="J170" s="145"/>
      <c r="K170" s="145"/>
      <c r="L170" s="145"/>
      <c r="M170" s="145"/>
      <c r="N170" s="145"/>
    </row>
    <row r="171" spans="1:14" ht="32.1" customHeight="1" x14ac:dyDescent="0.3">
      <c r="A171" s="6" t="s">
        <v>127</v>
      </c>
      <c r="B171" s="6"/>
      <c r="C171" s="6"/>
      <c r="D171" s="6"/>
      <c r="E171" s="6"/>
      <c r="F171" s="145"/>
      <c r="G171" s="145"/>
      <c r="H171" s="145"/>
      <c r="I171" s="145"/>
      <c r="J171" s="145"/>
      <c r="K171" s="145"/>
      <c r="L171" s="145"/>
      <c r="M171" s="145"/>
      <c r="N171" s="145"/>
    </row>
    <row r="172" spans="1:14" ht="15" customHeight="1" x14ac:dyDescent="0.3">
      <c r="A172" s="6"/>
      <c r="B172" s="6"/>
      <c r="C172" s="6"/>
      <c r="D172" s="6"/>
      <c r="E172" s="6"/>
      <c r="F172" s="145"/>
      <c r="G172" s="145"/>
      <c r="H172" s="145"/>
      <c r="I172" s="145"/>
      <c r="J172" s="145"/>
      <c r="K172" s="145"/>
      <c r="L172" s="145"/>
      <c r="M172" s="145"/>
      <c r="N172" s="145"/>
    </row>
    <row r="173" spans="1:14" x14ac:dyDescent="0.3">
      <c r="A173" s="6"/>
      <c r="B173" s="6"/>
      <c r="C173" s="6"/>
      <c r="D173" s="6"/>
      <c r="E173" s="6"/>
      <c r="F173" s="145"/>
      <c r="G173" s="145"/>
      <c r="H173" s="145"/>
      <c r="I173" s="145"/>
      <c r="J173" s="145"/>
      <c r="K173" s="145"/>
      <c r="L173" s="145"/>
      <c r="M173" s="145"/>
      <c r="N173" s="145"/>
    </row>
    <row r="174" spans="1:14" x14ac:dyDescent="0.3">
      <c r="A174" s="268"/>
      <c r="B174" s="268"/>
      <c r="C174" s="268"/>
      <c r="D174" s="268"/>
      <c r="E174" s="268"/>
      <c r="F174" s="268"/>
      <c r="G174" s="268"/>
      <c r="H174" s="268"/>
      <c r="I174" s="268"/>
      <c r="J174" s="268"/>
      <c r="K174" s="268"/>
      <c r="L174" s="268"/>
      <c r="M174" s="268"/>
      <c r="N174" s="268"/>
    </row>
    <row r="175" spans="1:14" x14ac:dyDescent="0.3">
      <c r="A175" s="30" t="s">
        <v>128</v>
      </c>
      <c r="B175" s="30"/>
      <c r="C175" s="30"/>
      <c r="D175" s="30"/>
      <c r="E175" s="30"/>
      <c r="F175" s="30"/>
      <c r="G175" s="30"/>
      <c r="H175" s="30"/>
      <c r="I175" s="30"/>
      <c r="J175" s="30"/>
      <c r="K175" s="30"/>
      <c r="L175" s="30"/>
      <c r="M175" s="30"/>
      <c r="N175" s="30"/>
    </row>
    <row r="176" spans="1:14" x14ac:dyDescent="0.3">
      <c r="A176" s="77" t="s">
        <v>72</v>
      </c>
      <c r="B176" s="77"/>
      <c r="C176" s="77"/>
      <c r="D176" s="77"/>
      <c r="E176" s="77"/>
      <c r="F176" s="77" t="s">
        <v>73</v>
      </c>
      <c r="G176" s="77"/>
      <c r="H176" s="77"/>
      <c r="I176" s="77" t="s">
        <v>74</v>
      </c>
      <c r="J176" s="77"/>
      <c r="K176" s="77" t="s">
        <v>75</v>
      </c>
      <c r="L176" s="77"/>
      <c r="M176" s="77" t="s">
        <v>76</v>
      </c>
      <c r="N176" s="77"/>
    </row>
    <row r="177" spans="1:14" x14ac:dyDescent="0.3">
      <c r="A177" s="176" t="s">
        <v>129</v>
      </c>
      <c r="B177" s="176"/>
      <c r="C177" s="176"/>
      <c r="D177" s="176"/>
      <c r="E177" s="176"/>
      <c r="F177" s="109" t="s">
        <v>78</v>
      </c>
      <c r="G177" s="109"/>
      <c r="H177" s="109"/>
      <c r="I177" s="109">
        <v>3</v>
      </c>
      <c r="J177" s="109"/>
      <c r="K177" s="105">
        <v>1</v>
      </c>
      <c r="L177" s="106"/>
      <c r="M177" s="105">
        <f>I177*K177</f>
        <v>3</v>
      </c>
      <c r="N177" s="106"/>
    </row>
    <row r="178" spans="1:14" x14ac:dyDescent="0.3">
      <c r="A178" s="176"/>
      <c r="B178" s="176"/>
      <c r="C178" s="176"/>
      <c r="D178" s="176"/>
      <c r="E178" s="176"/>
      <c r="F178" s="109"/>
      <c r="G178" s="109"/>
      <c r="H178" s="109"/>
      <c r="I178" s="109"/>
      <c r="J178" s="109"/>
      <c r="K178" s="107"/>
      <c r="L178" s="108"/>
      <c r="M178" s="107"/>
      <c r="N178" s="108"/>
    </row>
    <row r="179" spans="1:14" x14ac:dyDescent="0.3">
      <c r="A179" s="176"/>
      <c r="B179" s="176"/>
      <c r="C179" s="176"/>
      <c r="D179" s="176"/>
      <c r="E179" s="176"/>
      <c r="F179" s="109" t="s">
        <v>79</v>
      </c>
      <c r="G179" s="109"/>
      <c r="H179" s="109"/>
      <c r="I179" s="105">
        <v>3</v>
      </c>
      <c r="J179" s="106"/>
      <c r="K179" s="105">
        <v>1</v>
      </c>
      <c r="L179" s="106"/>
      <c r="M179" s="105">
        <f>I179*K179</f>
        <v>3</v>
      </c>
      <c r="N179" s="106"/>
    </row>
    <row r="180" spans="1:14" x14ac:dyDescent="0.3">
      <c r="A180" s="176"/>
      <c r="B180" s="176"/>
      <c r="C180" s="176"/>
      <c r="D180" s="176"/>
      <c r="E180" s="176"/>
      <c r="F180" s="109"/>
      <c r="G180" s="109"/>
      <c r="H180" s="109"/>
      <c r="I180" s="107"/>
      <c r="J180" s="108"/>
      <c r="K180" s="107"/>
      <c r="L180" s="108"/>
      <c r="M180" s="107"/>
      <c r="N180" s="108"/>
    </row>
    <row r="181" spans="1:14" x14ac:dyDescent="0.3">
      <c r="A181" s="176"/>
      <c r="B181" s="176"/>
      <c r="C181" s="176"/>
      <c r="D181" s="176"/>
      <c r="E181" s="176"/>
      <c r="F181" s="109" t="s">
        <v>80</v>
      </c>
      <c r="G181" s="109"/>
      <c r="H181" s="109"/>
      <c r="I181" s="105">
        <v>1</v>
      </c>
      <c r="J181" s="106"/>
      <c r="K181" s="105">
        <v>1</v>
      </c>
      <c r="L181" s="106"/>
      <c r="M181" s="105">
        <f>I181*K181</f>
        <v>1</v>
      </c>
      <c r="N181" s="106"/>
    </row>
    <row r="182" spans="1:14" x14ac:dyDescent="0.3">
      <c r="A182" s="176"/>
      <c r="B182" s="176"/>
      <c r="C182" s="176"/>
      <c r="D182" s="176"/>
      <c r="E182" s="176"/>
      <c r="F182" s="109"/>
      <c r="G182" s="109"/>
      <c r="H182" s="109"/>
      <c r="I182" s="107"/>
      <c r="J182" s="108"/>
      <c r="K182" s="107"/>
      <c r="L182" s="108"/>
      <c r="M182" s="107"/>
      <c r="N182" s="108"/>
    </row>
    <row r="183" spans="1:14" ht="15" thickBot="1" x14ac:dyDescent="0.35">
      <c r="A183" s="178" t="s">
        <v>82</v>
      </c>
      <c r="B183" s="178"/>
      <c r="C183" s="178"/>
      <c r="D183" s="178"/>
      <c r="E183" s="178"/>
      <c r="F183" s="178" t="s">
        <v>83</v>
      </c>
      <c r="G183" s="178"/>
      <c r="H183" s="178"/>
      <c r="I183" s="178" t="s">
        <v>84</v>
      </c>
      <c r="J183" s="178"/>
      <c r="K183" s="178"/>
      <c r="L183" s="178" t="s">
        <v>85</v>
      </c>
      <c r="M183" s="178"/>
      <c r="N183" s="178"/>
    </row>
    <row r="184" spans="1:14" ht="66" customHeight="1" x14ac:dyDescent="0.3">
      <c r="A184" s="179" t="s">
        <v>137</v>
      </c>
      <c r="B184" s="180"/>
      <c r="C184" s="180"/>
      <c r="D184" s="180"/>
      <c r="E184" s="180"/>
      <c r="F184" s="182" t="s">
        <v>219</v>
      </c>
      <c r="G184" s="183"/>
      <c r="H184" s="183"/>
      <c r="I184" s="182" t="s">
        <v>220</v>
      </c>
      <c r="J184" s="182"/>
      <c r="K184" s="182"/>
      <c r="L184" s="182" t="s">
        <v>221</v>
      </c>
      <c r="M184" s="182"/>
      <c r="N184" s="186"/>
    </row>
    <row r="185" spans="1:14" x14ac:dyDescent="0.3">
      <c r="A185" s="181"/>
      <c r="B185" s="176"/>
      <c r="C185" s="176"/>
      <c r="D185" s="176"/>
      <c r="E185" s="176"/>
      <c r="F185" s="184"/>
      <c r="G185" s="184"/>
      <c r="H185" s="184"/>
      <c r="I185" s="185"/>
      <c r="J185" s="185"/>
      <c r="K185" s="185"/>
      <c r="L185" s="185"/>
      <c r="M185" s="185"/>
      <c r="N185" s="187"/>
    </row>
    <row r="186" spans="1:14" x14ac:dyDescent="0.3">
      <c r="A186" s="181"/>
      <c r="B186" s="176"/>
      <c r="C186" s="176"/>
      <c r="D186" s="176"/>
      <c r="E186" s="176"/>
      <c r="F186" s="184"/>
      <c r="G186" s="184"/>
      <c r="H186" s="184"/>
      <c r="I186" s="185"/>
      <c r="J186" s="185"/>
      <c r="K186" s="185"/>
      <c r="L186" s="185"/>
      <c r="M186" s="185"/>
      <c r="N186" s="187"/>
    </row>
    <row r="187" spans="1:14" ht="30.6" customHeight="1" x14ac:dyDescent="0.3">
      <c r="A187" s="121" t="s">
        <v>130</v>
      </c>
      <c r="B187" s="121"/>
      <c r="C187" s="121"/>
      <c r="D187" s="121"/>
      <c r="E187" s="122"/>
      <c r="F187" s="6"/>
      <c r="G187" s="6"/>
      <c r="H187" s="6"/>
      <c r="I187" s="6"/>
      <c r="J187" s="6"/>
      <c r="K187" s="6"/>
      <c r="L187" s="6"/>
      <c r="M187" s="6"/>
      <c r="N187" s="6"/>
    </row>
    <row r="188" spans="1:14" x14ac:dyDescent="0.3">
      <c r="A188" s="123"/>
      <c r="B188" s="123"/>
      <c r="C188" s="123"/>
      <c r="D188" s="123"/>
      <c r="E188" s="124"/>
      <c r="F188" s="6"/>
      <c r="G188" s="6"/>
      <c r="H188" s="6"/>
      <c r="I188" s="6"/>
      <c r="J188" s="6"/>
      <c r="K188" s="6"/>
      <c r="L188" s="6"/>
      <c r="M188" s="6"/>
      <c r="N188" s="6"/>
    </row>
    <row r="189" spans="1:14" x14ac:dyDescent="0.3">
      <c r="A189" s="125"/>
      <c r="B189" s="125"/>
      <c r="C189" s="125"/>
      <c r="D189" s="125"/>
      <c r="E189" s="126"/>
      <c r="F189" s="6"/>
      <c r="G189" s="6"/>
      <c r="H189" s="6"/>
      <c r="I189" s="6"/>
      <c r="J189" s="6"/>
      <c r="K189" s="6"/>
      <c r="L189" s="6"/>
      <c r="M189" s="6"/>
      <c r="N189" s="6"/>
    </row>
    <row r="190" spans="1:14" x14ac:dyDescent="0.3">
      <c r="A190" s="176" t="s">
        <v>135</v>
      </c>
      <c r="B190" s="176"/>
      <c r="C190" s="176"/>
      <c r="D190" s="176"/>
      <c r="E190" s="176"/>
      <c r="F190" s="6"/>
      <c r="G190" s="6"/>
      <c r="H190" s="6"/>
      <c r="I190" s="6"/>
      <c r="J190" s="6"/>
      <c r="K190" s="6"/>
      <c r="L190" s="6"/>
      <c r="M190" s="6"/>
      <c r="N190" s="6"/>
    </row>
    <row r="191" spans="1:14" x14ac:dyDescent="0.3">
      <c r="A191" s="176"/>
      <c r="B191" s="176"/>
      <c r="C191" s="176"/>
      <c r="D191" s="176"/>
      <c r="E191" s="176"/>
      <c r="F191" s="6"/>
      <c r="G191" s="6"/>
      <c r="H191" s="6"/>
      <c r="I191" s="6"/>
      <c r="J191" s="6"/>
      <c r="K191" s="6"/>
      <c r="L191" s="6"/>
      <c r="M191" s="6"/>
      <c r="N191" s="6"/>
    </row>
    <row r="192" spans="1:14" x14ac:dyDescent="0.3">
      <c r="A192" s="176"/>
      <c r="B192" s="176"/>
      <c r="C192" s="176"/>
      <c r="D192" s="176"/>
      <c r="E192" s="176"/>
      <c r="F192" s="6"/>
      <c r="G192" s="6"/>
      <c r="H192" s="6"/>
      <c r="I192" s="6"/>
      <c r="J192" s="6"/>
      <c r="K192" s="6"/>
      <c r="L192" s="6"/>
      <c r="M192" s="6"/>
      <c r="N192" s="6"/>
    </row>
    <row r="193" spans="1:14" x14ac:dyDescent="0.3">
      <c r="A193" s="176" t="s">
        <v>131</v>
      </c>
      <c r="B193" s="176"/>
      <c r="C193" s="176"/>
      <c r="D193" s="176"/>
      <c r="E193" s="176"/>
      <c r="F193" s="6"/>
      <c r="G193" s="6"/>
      <c r="H193" s="6"/>
      <c r="I193" s="6"/>
      <c r="J193" s="6"/>
      <c r="K193" s="6"/>
      <c r="L193" s="6"/>
      <c r="M193" s="6"/>
      <c r="N193" s="6"/>
    </row>
    <row r="194" spans="1:14" x14ac:dyDescent="0.3">
      <c r="A194" s="176"/>
      <c r="B194" s="176"/>
      <c r="C194" s="176"/>
      <c r="D194" s="176"/>
      <c r="E194" s="176"/>
      <c r="F194" s="6"/>
      <c r="G194" s="6"/>
      <c r="H194" s="6"/>
      <c r="I194" s="6"/>
      <c r="J194" s="6"/>
      <c r="K194" s="6"/>
      <c r="L194" s="6"/>
      <c r="M194" s="6"/>
      <c r="N194" s="6"/>
    </row>
    <row r="195" spans="1:14" x14ac:dyDescent="0.3">
      <c r="A195" s="176"/>
      <c r="B195" s="176"/>
      <c r="C195" s="176"/>
      <c r="D195" s="176"/>
      <c r="E195" s="176"/>
      <c r="F195" s="6"/>
      <c r="G195" s="6"/>
      <c r="H195" s="6"/>
      <c r="I195" s="6"/>
      <c r="J195" s="6"/>
      <c r="K195" s="6"/>
      <c r="L195" s="6"/>
      <c r="M195" s="6"/>
      <c r="N195" s="6"/>
    </row>
    <row r="196" spans="1:14" ht="45.6" customHeight="1" x14ac:dyDescent="0.3">
      <c r="A196" s="6" t="s">
        <v>132</v>
      </c>
      <c r="B196" s="6"/>
      <c r="C196" s="6"/>
      <c r="D196" s="6"/>
      <c r="E196" s="6"/>
      <c r="F196" s="6"/>
      <c r="G196" s="6"/>
      <c r="H196" s="6"/>
      <c r="I196" s="6"/>
      <c r="J196" s="6"/>
      <c r="K196" s="6"/>
      <c r="L196" s="6"/>
      <c r="M196" s="6"/>
      <c r="N196" s="6"/>
    </row>
    <row r="197" spans="1:14" x14ac:dyDescent="0.3">
      <c r="A197" s="6"/>
      <c r="B197" s="6"/>
      <c r="C197" s="6"/>
      <c r="D197" s="6"/>
      <c r="E197" s="6"/>
      <c r="F197" s="6"/>
      <c r="G197" s="6"/>
      <c r="H197" s="6"/>
      <c r="I197" s="6"/>
      <c r="J197" s="6"/>
      <c r="K197" s="6"/>
      <c r="L197" s="6"/>
      <c r="M197" s="6"/>
      <c r="N197" s="6"/>
    </row>
    <row r="198" spans="1:14" x14ac:dyDescent="0.3">
      <c r="A198" s="6"/>
      <c r="B198" s="6"/>
      <c r="C198" s="6"/>
      <c r="D198" s="6"/>
      <c r="E198" s="6"/>
      <c r="F198" s="6"/>
      <c r="G198" s="6"/>
      <c r="H198" s="6"/>
      <c r="I198" s="6"/>
      <c r="J198" s="6"/>
      <c r="K198" s="6"/>
      <c r="L198" s="6"/>
      <c r="M198" s="6"/>
      <c r="N198" s="6"/>
    </row>
    <row r="199" spans="1:14" x14ac:dyDescent="0.3">
      <c r="A199" s="239" t="s">
        <v>133</v>
      </c>
      <c r="B199" s="239"/>
      <c r="C199" s="239"/>
      <c r="D199" s="239"/>
      <c r="E199" s="239"/>
      <c r="F199" s="6"/>
      <c r="G199" s="6"/>
      <c r="H199" s="6"/>
      <c r="I199" s="6"/>
      <c r="J199" s="6"/>
      <c r="K199" s="6"/>
      <c r="L199" s="6"/>
      <c r="M199" s="6"/>
      <c r="N199" s="6"/>
    </row>
    <row r="200" spans="1:14" x14ac:dyDescent="0.3">
      <c r="A200" s="239"/>
      <c r="B200" s="239"/>
      <c r="C200" s="239"/>
      <c r="D200" s="239"/>
      <c r="E200" s="239"/>
      <c r="F200" s="6"/>
      <c r="G200" s="6"/>
      <c r="H200" s="6"/>
      <c r="I200" s="6"/>
      <c r="J200" s="6"/>
      <c r="K200" s="6"/>
      <c r="L200" s="6"/>
      <c r="M200" s="6"/>
      <c r="N200" s="6"/>
    </row>
    <row r="201" spans="1:14" x14ac:dyDescent="0.3">
      <c r="A201" s="239"/>
      <c r="B201" s="239"/>
      <c r="C201" s="239"/>
      <c r="D201" s="239"/>
      <c r="E201" s="239"/>
      <c r="F201" s="6"/>
      <c r="G201" s="6"/>
      <c r="H201" s="6"/>
      <c r="I201" s="6"/>
      <c r="J201" s="6"/>
      <c r="K201" s="6"/>
      <c r="L201" s="6"/>
      <c r="M201" s="6"/>
      <c r="N201" s="6"/>
    </row>
    <row r="202" spans="1:14" x14ac:dyDescent="0.3">
      <c r="A202" s="176" t="s">
        <v>134</v>
      </c>
      <c r="B202" s="176"/>
      <c r="C202" s="176"/>
      <c r="D202" s="176"/>
      <c r="E202" s="176"/>
      <c r="F202" s="6"/>
      <c r="G202" s="6"/>
      <c r="H202" s="6"/>
      <c r="I202" s="6"/>
      <c r="J202" s="6"/>
      <c r="K202" s="6"/>
      <c r="L202" s="6"/>
      <c r="M202" s="6"/>
      <c r="N202" s="6"/>
    </row>
    <row r="203" spans="1:14" x14ac:dyDescent="0.3">
      <c r="A203" s="176"/>
      <c r="B203" s="176"/>
      <c r="C203" s="176"/>
      <c r="D203" s="176"/>
      <c r="E203" s="176"/>
      <c r="F203" s="6"/>
      <c r="G203" s="6"/>
      <c r="H203" s="6"/>
      <c r="I203" s="6"/>
      <c r="J203" s="6"/>
      <c r="K203" s="6"/>
      <c r="L203" s="6"/>
      <c r="M203" s="6"/>
      <c r="N203" s="6"/>
    </row>
    <row r="204" spans="1:14" x14ac:dyDescent="0.3">
      <c r="A204" s="176"/>
      <c r="B204" s="176"/>
      <c r="C204" s="176"/>
      <c r="D204" s="176"/>
      <c r="E204" s="176"/>
      <c r="F204" s="6"/>
      <c r="G204" s="6"/>
      <c r="H204" s="6"/>
      <c r="I204" s="6"/>
      <c r="J204" s="6"/>
      <c r="K204" s="6"/>
      <c r="L204" s="6"/>
      <c r="M204" s="6"/>
      <c r="N204" s="6"/>
    </row>
    <row r="205" spans="1:14" x14ac:dyDescent="0.3">
      <c r="A205" s="10" t="s">
        <v>136</v>
      </c>
      <c r="B205" s="10"/>
      <c r="C205" s="10"/>
      <c r="D205" s="10"/>
      <c r="E205" s="10"/>
      <c r="F205" s="6"/>
      <c r="G205" s="6"/>
      <c r="H205" s="6"/>
      <c r="I205" s="6"/>
      <c r="J205" s="6"/>
      <c r="K205" s="6"/>
      <c r="L205" s="6"/>
      <c r="M205" s="6"/>
      <c r="N205" s="6"/>
    </row>
    <row r="206" spans="1:14" x14ac:dyDescent="0.3">
      <c r="A206" s="10"/>
      <c r="B206" s="10"/>
      <c r="C206" s="10"/>
      <c r="D206" s="10"/>
      <c r="E206" s="10"/>
      <c r="F206" s="6"/>
      <c r="G206" s="6"/>
      <c r="H206" s="6"/>
      <c r="I206" s="6"/>
      <c r="J206" s="6"/>
      <c r="K206" s="6"/>
      <c r="L206" s="6"/>
      <c r="M206" s="6"/>
      <c r="N206" s="6"/>
    </row>
    <row r="207" spans="1:14" x14ac:dyDescent="0.3">
      <c r="A207" s="10"/>
      <c r="B207" s="10"/>
      <c r="C207" s="10"/>
      <c r="D207" s="10"/>
      <c r="E207" s="10"/>
      <c r="F207" s="6"/>
      <c r="G207" s="6"/>
      <c r="H207" s="6"/>
      <c r="I207" s="6"/>
      <c r="J207" s="6"/>
      <c r="K207" s="6"/>
      <c r="L207" s="6"/>
      <c r="M207" s="6"/>
      <c r="N207" s="6"/>
    </row>
    <row r="208" spans="1:14" ht="34.5" customHeight="1" x14ac:dyDescent="0.3">
      <c r="A208" s="259" t="s">
        <v>226</v>
      </c>
      <c r="B208" s="260"/>
      <c r="C208" s="260"/>
      <c r="D208" s="260"/>
      <c r="E208" s="261"/>
      <c r="F208" s="256"/>
      <c r="G208" s="257"/>
      <c r="H208" s="258"/>
      <c r="I208" s="256"/>
      <c r="J208" s="257"/>
      <c r="K208" s="258"/>
      <c r="L208" s="256"/>
      <c r="M208" s="257"/>
      <c r="N208" s="258"/>
    </row>
    <row r="209" spans="1:14" x14ac:dyDescent="0.3">
      <c r="A209" s="242" t="s">
        <v>211</v>
      </c>
      <c r="B209" s="243"/>
      <c r="C209" s="243"/>
      <c r="D209" s="243"/>
      <c r="E209" s="244"/>
      <c r="F209" s="251"/>
      <c r="G209" s="121"/>
      <c r="H209" s="122"/>
      <c r="I209" s="251"/>
      <c r="J209" s="121"/>
      <c r="K209" s="122"/>
      <c r="L209" s="251"/>
      <c r="M209" s="121"/>
      <c r="N209" s="122"/>
    </row>
    <row r="210" spans="1:14" x14ac:dyDescent="0.3">
      <c r="A210" s="245"/>
      <c r="B210" s="246"/>
      <c r="C210" s="246"/>
      <c r="D210" s="246"/>
      <c r="E210" s="247"/>
      <c r="F210" s="252"/>
      <c r="G210" s="57"/>
      <c r="H210" s="124"/>
      <c r="I210" s="252"/>
      <c r="J210" s="57"/>
      <c r="K210" s="124"/>
      <c r="L210" s="252"/>
      <c r="M210" s="57"/>
      <c r="N210" s="124"/>
    </row>
    <row r="211" spans="1:14" ht="58.05" customHeight="1" x14ac:dyDescent="0.3">
      <c r="A211" s="248"/>
      <c r="B211" s="249"/>
      <c r="C211" s="249"/>
      <c r="D211" s="249"/>
      <c r="E211" s="250"/>
      <c r="F211" s="253"/>
      <c r="G211" s="125"/>
      <c r="H211" s="126"/>
      <c r="I211" s="253"/>
      <c r="J211" s="125"/>
      <c r="K211" s="126"/>
      <c r="L211" s="253"/>
      <c r="M211" s="125"/>
      <c r="N211" s="126"/>
    </row>
    <row r="212" spans="1:14" ht="52.95" customHeight="1" x14ac:dyDescent="0.3">
      <c r="A212" s="254" t="s">
        <v>212</v>
      </c>
      <c r="B212" s="255"/>
      <c r="C212" s="255"/>
      <c r="D212" s="255"/>
      <c r="E212" s="241"/>
      <c r="F212" s="256"/>
      <c r="G212" s="257"/>
      <c r="H212" s="258"/>
      <c r="I212" s="256"/>
      <c r="J212" s="257"/>
      <c r="K212" s="258"/>
      <c r="L212" s="256"/>
      <c r="M212" s="257"/>
      <c r="N212" s="258"/>
    </row>
    <row r="213" spans="1:14" ht="37.5" customHeight="1" x14ac:dyDescent="0.3">
      <c r="A213" s="176" t="s">
        <v>138</v>
      </c>
      <c r="B213" s="176"/>
      <c r="C213" s="176"/>
      <c r="D213" s="176"/>
      <c r="E213" s="176"/>
      <c r="F213" s="6"/>
      <c r="G213" s="6"/>
      <c r="H213" s="6"/>
      <c r="I213" s="6"/>
      <c r="J213" s="6"/>
      <c r="K213" s="6"/>
      <c r="L213" s="6"/>
      <c r="M213" s="6"/>
      <c r="N213" s="6"/>
    </row>
    <row r="214" spans="1:14" ht="16.5" customHeight="1" x14ac:dyDescent="0.3">
      <c r="A214" s="176"/>
      <c r="B214" s="176"/>
      <c r="C214" s="176"/>
      <c r="D214" s="176"/>
      <c r="E214" s="176"/>
      <c r="F214" s="6"/>
      <c r="G214" s="6"/>
      <c r="H214" s="6"/>
      <c r="I214" s="6"/>
      <c r="J214" s="6"/>
      <c r="K214" s="6"/>
      <c r="L214" s="6"/>
      <c r="M214" s="6"/>
      <c r="N214" s="6"/>
    </row>
    <row r="215" spans="1:14" x14ac:dyDescent="0.3">
      <c r="A215" s="176"/>
      <c r="B215" s="176"/>
      <c r="C215" s="176"/>
      <c r="D215" s="176"/>
      <c r="E215" s="176"/>
      <c r="F215" s="6"/>
      <c r="G215" s="6"/>
      <c r="H215" s="6"/>
      <c r="I215" s="6"/>
      <c r="J215" s="6"/>
      <c r="K215" s="6"/>
      <c r="L215" s="6"/>
      <c r="M215" s="6"/>
      <c r="N215" s="6"/>
    </row>
    <row r="216" spans="1:14" x14ac:dyDescent="0.3">
      <c r="A216" s="266"/>
      <c r="B216" s="266"/>
      <c r="C216" s="266"/>
      <c r="D216" s="266"/>
      <c r="E216" s="266"/>
      <c r="F216" s="266"/>
      <c r="G216" s="266"/>
      <c r="H216" s="266"/>
      <c r="I216" s="266"/>
      <c r="J216" s="266"/>
      <c r="K216" s="266"/>
      <c r="L216" s="266"/>
      <c r="M216" s="266"/>
      <c r="N216" s="266"/>
    </row>
    <row r="217" spans="1:14" ht="14.55" customHeight="1" x14ac:dyDescent="0.3">
      <c r="A217" s="30" t="s">
        <v>157</v>
      </c>
      <c r="B217" s="30"/>
      <c r="C217" s="30"/>
      <c r="D217" s="30"/>
      <c r="E217" s="30"/>
      <c r="F217" s="30"/>
      <c r="G217" s="30"/>
      <c r="H217" s="30"/>
      <c r="I217" s="30"/>
      <c r="J217" s="30"/>
      <c r="K217" s="30"/>
      <c r="L217" s="30"/>
      <c r="M217" s="30"/>
      <c r="N217" s="30"/>
    </row>
    <row r="218" spans="1:14" x14ac:dyDescent="0.3">
      <c r="A218" s="77" t="s">
        <v>72</v>
      </c>
      <c r="B218" s="77"/>
      <c r="C218" s="77"/>
      <c r="D218" s="77"/>
      <c r="E218" s="77"/>
      <c r="F218" s="77" t="s">
        <v>73</v>
      </c>
      <c r="G218" s="77"/>
      <c r="H218" s="77"/>
      <c r="I218" s="77" t="s">
        <v>74</v>
      </c>
      <c r="J218" s="77"/>
      <c r="K218" s="77" t="s">
        <v>75</v>
      </c>
      <c r="L218" s="77"/>
      <c r="M218" s="77" t="s">
        <v>76</v>
      </c>
      <c r="N218" s="77"/>
    </row>
    <row r="219" spans="1:14" x14ac:dyDescent="0.3">
      <c r="A219" s="176" t="s">
        <v>193</v>
      </c>
      <c r="B219" s="176"/>
      <c r="C219" s="176"/>
      <c r="D219" s="176"/>
      <c r="E219" s="176"/>
      <c r="F219" s="109" t="s">
        <v>78</v>
      </c>
      <c r="G219" s="109"/>
      <c r="H219" s="109"/>
      <c r="I219" s="109">
        <v>1</v>
      </c>
      <c r="J219" s="109"/>
      <c r="K219" s="105">
        <v>3</v>
      </c>
      <c r="L219" s="106"/>
      <c r="M219" s="105">
        <f>I219*K219</f>
        <v>3</v>
      </c>
      <c r="N219" s="106"/>
    </row>
    <row r="220" spans="1:14" x14ac:dyDescent="0.3">
      <c r="A220" s="176"/>
      <c r="B220" s="176"/>
      <c r="C220" s="176"/>
      <c r="D220" s="176"/>
      <c r="E220" s="176"/>
      <c r="F220" s="109"/>
      <c r="G220" s="109"/>
      <c r="H220" s="109"/>
      <c r="I220" s="109"/>
      <c r="J220" s="109"/>
      <c r="K220" s="107"/>
      <c r="L220" s="108"/>
      <c r="M220" s="107"/>
      <c r="N220" s="108"/>
    </row>
    <row r="221" spans="1:14" x14ac:dyDescent="0.3">
      <c r="A221" s="176"/>
      <c r="B221" s="176"/>
      <c r="C221" s="176"/>
      <c r="D221" s="176"/>
      <c r="E221" s="176"/>
      <c r="F221" s="109" t="s">
        <v>79</v>
      </c>
      <c r="G221" s="109"/>
      <c r="H221" s="109"/>
      <c r="I221" s="105">
        <v>3</v>
      </c>
      <c r="J221" s="106"/>
      <c r="K221" s="105">
        <v>3</v>
      </c>
      <c r="L221" s="106"/>
      <c r="M221" s="105">
        <f>I221*K221</f>
        <v>9</v>
      </c>
      <c r="N221" s="106"/>
    </row>
    <row r="222" spans="1:14" ht="29.1" customHeight="1" x14ac:dyDescent="0.3">
      <c r="A222" s="176"/>
      <c r="B222" s="176"/>
      <c r="C222" s="176"/>
      <c r="D222" s="176"/>
      <c r="E222" s="176"/>
      <c r="F222" s="109"/>
      <c r="G222" s="109"/>
      <c r="H222" s="109"/>
      <c r="I222" s="107"/>
      <c r="J222" s="108"/>
      <c r="K222" s="107"/>
      <c r="L222" s="108"/>
      <c r="M222" s="107"/>
      <c r="N222" s="108"/>
    </row>
    <row r="223" spans="1:14" ht="50.55" customHeight="1" thickBot="1" x14ac:dyDescent="0.35">
      <c r="A223" s="178" t="s">
        <v>82</v>
      </c>
      <c r="B223" s="178"/>
      <c r="C223" s="178"/>
      <c r="D223" s="178"/>
      <c r="E223" s="178"/>
      <c r="F223" s="178" t="s">
        <v>83</v>
      </c>
      <c r="G223" s="178"/>
      <c r="H223" s="178"/>
      <c r="I223" s="178" t="s">
        <v>84</v>
      </c>
      <c r="J223" s="178"/>
      <c r="K223" s="178"/>
      <c r="L223" s="178" t="s">
        <v>85</v>
      </c>
      <c r="M223" s="178"/>
      <c r="N223" s="178"/>
    </row>
    <row r="224" spans="1:14" ht="49.5" customHeight="1" x14ac:dyDescent="0.3">
      <c r="A224" s="220" t="s">
        <v>213</v>
      </c>
      <c r="B224" s="220"/>
      <c r="C224" s="220"/>
      <c r="D224" s="220"/>
      <c r="E224" s="221"/>
      <c r="F224" s="182" t="s">
        <v>219</v>
      </c>
      <c r="G224" s="183"/>
      <c r="H224" s="183"/>
      <c r="I224" s="182" t="s">
        <v>220</v>
      </c>
      <c r="J224" s="182"/>
      <c r="K224" s="182"/>
      <c r="L224" s="182" t="s">
        <v>221</v>
      </c>
      <c r="M224" s="182"/>
      <c r="N224" s="186"/>
    </row>
    <row r="225" spans="1:14" ht="75.45" customHeight="1" thickBot="1" x14ac:dyDescent="0.35">
      <c r="A225" s="220"/>
      <c r="B225" s="220"/>
      <c r="C225" s="220"/>
      <c r="D225" s="220"/>
      <c r="E225" s="221"/>
      <c r="F225" s="184"/>
      <c r="G225" s="184"/>
      <c r="H225" s="184"/>
      <c r="I225" s="185"/>
      <c r="J225" s="185"/>
      <c r="K225" s="185"/>
      <c r="L225" s="185"/>
      <c r="M225" s="185"/>
      <c r="N225" s="187"/>
    </row>
    <row r="226" spans="1:14" ht="45.45" hidden="1" customHeight="1" thickBot="1" x14ac:dyDescent="0.35">
      <c r="A226" s="222"/>
      <c r="B226" s="222"/>
      <c r="C226" s="222"/>
      <c r="D226" s="222"/>
      <c r="E226" s="223"/>
      <c r="F226" s="184"/>
      <c r="G226" s="184"/>
      <c r="H226" s="184"/>
      <c r="I226" s="185"/>
      <c r="J226" s="185"/>
      <c r="K226" s="185"/>
      <c r="L226" s="185"/>
      <c r="M226" s="185"/>
      <c r="N226" s="187"/>
    </row>
    <row r="227" spans="1:14" ht="77.099999999999994" customHeight="1" thickBot="1" x14ac:dyDescent="0.35">
      <c r="A227" s="262" t="s">
        <v>203</v>
      </c>
      <c r="B227" s="262"/>
      <c r="C227" s="262"/>
      <c r="D227" s="262"/>
      <c r="E227" s="263"/>
      <c r="F227" s="207"/>
      <c r="G227" s="208"/>
      <c r="H227" s="209"/>
      <c r="I227" s="207"/>
      <c r="J227" s="208"/>
      <c r="K227" s="209"/>
      <c r="L227" s="207"/>
      <c r="M227" s="208"/>
      <c r="N227" s="209"/>
    </row>
    <row r="228" spans="1:14" ht="85.5" customHeight="1" thickBot="1" x14ac:dyDescent="0.35">
      <c r="A228" s="205" t="s">
        <v>190</v>
      </c>
      <c r="B228" s="205"/>
      <c r="C228" s="205"/>
      <c r="D228" s="205"/>
      <c r="E228" s="206"/>
      <c r="F228" s="207"/>
      <c r="G228" s="208"/>
      <c r="H228" s="209"/>
      <c r="I228" s="207"/>
      <c r="J228" s="208"/>
      <c r="K228" s="209"/>
      <c r="L228" s="207"/>
      <c r="M228" s="208"/>
      <c r="N228" s="209"/>
    </row>
    <row r="229" spans="1:14" ht="43.05" customHeight="1" thickBot="1" x14ac:dyDescent="0.35">
      <c r="A229" s="205" t="s">
        <v>191</v>
      </c>
      <c r="B229" s="205"/>
      <c r="C229" s="205"/>
      <c r="D229" s="205"/>
      <c r="E229" s="206"/>
      <c r="F229" s="207"/>
      <c r="G229" s="208"/>
      <c r="H229" s="209"/>
      <c r="I229" s="207"/>
      <c r="J229" s="208"/>
      <c r="K229" s="209"/>
      <c r="L229" s="207"/>
      <c r="M229" s="208"/>
      <c r="N229" s="209"/>
    </row>
    <row r="230" spans="1:14" ht="52.5" customHeight="1" thickBot="1" x14ac:dyDescent="0.35">
      <c r="A230" s="205" t="s">
        <v>214</v>
      </c>
      <c r="B230" s="205"/>
      <c r="C230" s="205"/>
      <c r="D230" s="205"/>
      <c r="E230" s="206"/>
      <c r="F230" s="207"/>
      <c r="G230" s="208"/>
      <c r="H230" s="209"/>
      <c r="I230" s="207"/>
      <c r="J230" s="208"/>
      <c r="K230" s="209"/>
      <c r="L230" s="207"/>
      <c r="M230" s="208"/>
      <c r="N230" s="209"/>
    </row>
    <row r="231" spans="1:14" ht="53.55" customHeight="1" x14ac:dyDescent="0.3">
      <c r="A231" s="210" t="s">
        <v>215</v>
      </c>
      <c r="B231" s="211"/>
      <c r="C231" s="211"/>
      <c r="D231" s="211"/>
      <c r="E231" s="211"/>
      <c r="F231" s="6"/>
      <c r="G231" s="6"/>
      <c r="H231" s="6"/>
      <c r="I231" s="6"/>
      <c r="J231" s="6"/>
      <c r="K231" s="6"/>
      <c r="L231" s="6"/>
      <c r="M231" s="6"/>
      <c r="N231" s="6"/>
    </row>
    <row r="232" spans="1:14" ht="30" customHeight="1" x14ac:dyDescent="0.3">
      <c r="A232" s="212"/>
      <c r="B232" s="213"/>
      <c r="C232" s="213"/>
      <c r="D232" s="213"/>
      <c r="E232" s="213"/>
      <c r="F232" s="6"/>
      <c r="G232" s="6"/>
      <c r="H232" s="6"/>
      <c r="I232" s="6"/>
      <c r="J232" s="6"/>
      <c r="K232" s="6"/>
      <c r="L232" s="6"/>
      <c r="M232" s="6"/>
      <c r="N232" s="6"/>
    </row>
    <row r="233" spans="1:14" ht="8.5500000000000007" customHeight="1" x14ac:dyDescent="0.3">
      <c r="A233" s="212"/>
      <c r="B233" s="213"/>
      <c r="C233" s="213"/>
      <c r="D233" s="213"/>
      <c r="E233" s="213"/>
      <c r="F233" s="6"/>
      <c r="G233" s="6"/>
      <c r="H233" s="6"/>
      <c r="I233" s="6"/>
      <c r="J233" s="6"/>
      <c r="K233" s="6"/>
      <c r="L233" s="6"/>
      <c r="M233" s="6"/>
      <c r="N233" s="6"/>
    </row>
    <row r="234" spans="1:14" ht="2.5499999999999998" customHeight="1" x14ac:dyDescent="0.3">
      <c r="A234" s="178" t="s">
        <v>82</v>
      </c>
      <c r="B234" s="178"/>
      <c r="C234" s="178"/>
      <c r="D234" s="178"/>
      <c r="E234" s="178"/>
      <c r="F234" s="178" t="s">
        <v>83</v>
      </c>
      <c r="G234" s="178"/>
      <c r="H234" s="178"/>
      <c r="I234" s="178" t="s">
        <v>84</v>
      </c>
      <c r="J234" s="178"/>
      <c r="K234" s="178"/>
      <c r="L234" s="178" t="s">
        <v>85</v>
      </c>
      <c r="M234" s="178"/>
      <c r="N234" s="178"/>
    </row>
    <row r="235" spans="1:14" ht="27" customHeight="1" x14ac:dyDescent="0.3">
      <c r="A235" s="178" t="s">
        <v>82</v>
      </c>
      <c r="B235" s="178"/>
      <c r="C235" s="178"/>
      <c r="D235" s="178"/>
      <c r="E235" s="178"/>
      <c r="F235" s="178" t="s">
        <v>83</v>
      </c>
      <c r="G235" s="178"/>
      <c r="H235" s="178"/>
      <c r="I235" s="178" t="s">
        <v>84</v>
      </c>
      <c r="J235" s="178"/>
      <c r="K235" s="178"/>
      <c r="L235" s="178" t="s">
        <v>85</v>
      </c>
      <c r="M235" s="178"/>
      <c r="N235" s="178"/>
    </row>
    <row r="236" spans="1:14" x14ac:dyDescent="0.3">
      <c r="A236" s="121" t="s">
        <v>159</v>
      </c>
      <c r="B236" s="121"/>
      <c r="C236" s="121"/>
      <c r="D236" s="121"/>
      <c r="E236" s="122"/>
      <c r="F236" s="6"/>
      <c r="G236" s="6"/>
      <c r="H236" s="6"/>
      <c r="I236" s="6"/>
      <c r="J236" s="6"/>
      <c r="K236" s="6"/>
      <c r="L236" s="6"/>
      <c r="M236" s="6"/>
      <c r="N236" s="6"/>
    </row>
    <row r="237" spans="1:14" x14ac:dyDescent="0.3">
      <c r="A237" s="123"/>
      <c r="B237" s="123"/>
      <c r="C237" s="123"/>
      <c r="D237" s="123"/>
      <c r="E237" s="124"/>
      <c r="F237" s="6"/>
      <c r="G237" s="6"/>
      <c r="H237" s="6"/>
      <c r="I237" s="6"/>
      <c r="J237" s="6"/>
      <c r="K237" s="6"/>
      <c r="L237" s="6"/>
      <c r="M237" s="6"/>
      <c r="N237" s="6"/>
    </row>
    <row r="238" spans="1:14" ht="24" customHeight="1" x14ac:dyDescent="0.3">
      <c r="A238" s="125"/>
      <c r="B238" s="125"/>
      <c r="C238" s="125"/>
      <c r="D238" s="125"/>
      <c r="E238" s="126"/>
      <c r="F238" s="6"/>
      <c r="G238" s="6"/>
      <c r="H238" s="6"/>
      <c r="I238" s="6"/>
      <c r="J238" s="6"/>
      <c r="K238" s="6"/>
      <c r="L238" s="6"/>
      <c r="M238" s="6"/>
      <c r="N238" s="6"/>
    </row>
    <row r="239" spans="1:14" x14ac:dyDescent="0.3">
      <c r="A239" s="176" t="s">
        <v>160</v>
      </c>
      <c r="B239" s="176"/>
      <c r="C239" s="176"/>
      <c r="D239" s="176"/>
      <c r="E239" s="176"/>
      <c r="F239" s="6"/>
      <c r="G239" s="6"/>
      <c r="H239" s="6"/>
      <c r="I239" s="6"/>
      <c r="J239" s="6"/>
      <c r="K239" s="6"/>
      <c r="L239" s="6"/>
      <c r="M239" s="6"/>
      <c r="N239" s="6"/>
    </row>
    <row r="240" spans="1:14" ht="51.45" customHeight="1" x14ac:dyDescent="0.3">
      <c r="A240" s="176"/>
      <c r="B240" s="176"/>
      <c r="C240" s="176"/>
      <c r="D240" s="176"/>
      <c r="E240" s="176"/>
      <c r="F240" s="6"/>
      <c r="G240" s="6"/>
      <c r="H240" s="6"/>
      <c r="I240" s="6"/>
      <c r="J240" s="6"/>
      <c r="K240" s="6"/>
      <c r="L240" s="6"/>
      <c r="M240" s="6"/>
      <c r="N240" s="6"/>
    </row>
    <row r="241" spans="1:14" ht="14.25" hidden="1" customHeight="1" x14ac:dyDescent="0.3">
      <c r="A241" s="176"/>
      <c r="B241" s="176"/>
      <c r="C241" s="176"/>
      <c r="D241" s="176"/>
      <c r="E241" s="176"/>
      <c r="F241" s="6"/>
      <c r="G241" s="6"/>
      <c r="H241" s="6"/>
      <c r="I241" s="6"/>
      <c r="J241" s="6"/>
      <c r="K241" s="6"/>
      <c r="L241" s="6"/>
      <c r="M241" s="6"/>
      <c r="N241" s="6"/>
    </row>
    <row r="242" spans="1:14" x14ac:dyDescent="0.3">
      <c r="A242" s="176" t="s">
        <v>228</v>
      </c>
      <c r="B242" s="176"/>
      <c r="C242" s="176"/>
      <c r="D242" s="176"/>
      <c r="E242" s="176"/>
      <c r="F242" s="6"/>
      <c r="G242" s="6"/>
      <c r="H242" s="6"/>
      <c r="I242" s="145"/>
      <c r="J242" s="145"/>
      <c r="K242" s="145"/>
      <c r="L242" s="145"/>
      <c r="M242" s="145"/>
      <c r="N242" s="145"/>
    </row>
    <row r="243" spans="1:14" ht="40.049999999999997" customHeight="1" x14ac:dyDescent="0.3">
      <c r="A243" s="176"/>
      <c r="B243" s="176"/>
      <c r="C243" s="176"/>
      <c r="D243" s="176"/>
      <c r="E243" s="176"/>
      <c r="F243" s="6"/>
      <c r="G243" s="6"/>
      <c r="H243" s="6"/>
      <c r="I243" s="145"/>
      <c r="J243" s="145"/>
      <c r="K243" s="145"/>
      <c r="L243" s="145"/>
      <c r="M243" s="145"/>
      <c r="N243" s="145"/>
    </row>
    <row r="244" spans="1:14" x14ac:dyDescent="0.3">
      <c r="A244" s="176"/>
      <c r="B244" s="176"/>
      <c r="C244" s="176"/>
      <c r="D244" s="176"/>
      <c r="E244" s="176"/>
      <c r="F244" s="6"/>
      <c r="G244" s="6"/>
      <c r="H244" s="6"/>
      <c r="I244" s="145"/>
      <c r="J244" s="145"/>
      <c r="K244" s="145"/>
      <c r="L244" s="145"/>
      <c r="M244" s="145"/>
      <c r="N244" s="145"/>
    </row>
    <row r="245" spans="1:14" x14ac:dyDescent="0.3">
      <c r="A245" s="176" t="s">
        <v>216</v>
      </c>
      <c r="B245" s="176"/>
      <c r="C245" s="176"/>
      <c r="D245" s="176"/>
      <c r="E245" s="176"/>
      <c r="F245" s="145"/>
      <c r="G245" s="145"/>
      <c r="H245" s="145"/>
      <c r="I245" s="145"/>
      <c r="J245" s="145"/>
      <c r="K245" s="145"/>
      <c r="L245" s="145"/>
      <c r="M245" s="145"/>
      <c r="N245" s="145"/>
    </row>
    <row r="246" spans="1:14" x14ac:dyDescent="0.3">
      <c r="A246" s="176"/>
      <c r="B246" s="176"/>
      <c r="C246" s="176"/>
      <c r="D246" s="176"/>
      <c r="E246" s="176"/>
      <c r="F246" s="145"/>
      <c r="G246" s="145"/>
      <c r="H246" s="145"/>
      <c r="I246" s="145"/>
      <c r="J246" s="145"/>
      <c r="K246" s="145"/>
      <c r="L246" s="145"/>
      <c r="M246" s="145"/>
      <c r="N246" s="145"/>
    </row>
    <row r="247" spans="1:14" x14ac:dyDescent="0.3">
      <c r="A247" s="176"/>
      <c r="B247" s="176"/>
      <c r="C247" s="176"/>
      <c r="D247" s="176"/>
      <c r="E247" s="176"/>
      <c r="F247" s="145"/>
      <c r="G247" s="145"/>
      <c r="H247" s="145"/>
      <c r="I247" s="145"/>
      <c r="J247" s="145"/>
      <c r="K247" s="145"/>
      <c r="L247" s="145"/>
      <c r="M247" s="145"/>
      <c r="N247" s="145"/>
    </row>
    <row r="248" spans="1:14" x14ac:dyDescent="0.3">
      <c r="A248" s="176" t="s">
        <v>160</v>
      </c>
      <c r="B248" s="176"/>
      <c r="C248" s="176"/>
      <c r="D248" s="176"/>
      <c r="E248" s="176"/>
      <c r="F248" s="6"/>
      <c r="G248" s="6"/>
      <c r="H248" s="6"/>
      <c r="I248" s="6"/>
      <c r="J248" s="6"/>
      <c r="K248" s="6"/>
      <c r="L248" s="6"/>
      <c r="M248" s="6"/>
      <c r="N248" s="6"/>
    </row>
    <row r="249" spans="1:14" x14ac:dyDescent="0.3">
      <c r="A249" s="176"/>
      <c r="B249" s="176"/>
      <c r="C249" s="176"/>
      <c r="D249" s="176"/>
      <c r="E249" s="176"/>
      <c r="F249" s="6"/>
      <c r="G249" s="6"/>
      <c r="H249" s="6"/>
      <c r="I249" s="6"/>
      <c r="J249" s="6"/>
      <c r="K249" s="6"/>
      <c r="L249" s="6"/>
      <c r="M249" s="6"/>
      <c r="N249" s="6"/>
    </row>
    <row r="250" spans="1:14" x14ac:dyDescent="0.3">
      <c r="A250" s="176"/>
      <c r="B250" s="176"/>
      <c r="C250" s="176"/>
      <c r="D250" s="176"/>
      <c r="E250" s="176"/>
      <c r="F250" s="6"/>
      <c r="G250" s="6"/>
      <c r="H250" s="6"/>
      <c r="I250" s="6"/>
      <c r="J250" s="6"/>
      <c r="K250" s="6"/>
      <c r="L250" s="6"/>
      <c r="M250" s="6"/>
      <c r="N250" s="6"/>
    </row>
    <row r="251" spans="1:14" x14ac:dyDescent="0.3">
      <c r="A251" s="176" t="s">
        <v>204</v>
      </c>
      <c r="B251" s="176"/>
      <c r="C251" s="176"/>
      <c r="D251" s="176"/>
      <c r="E251" s="176"/>
      <c r="F251" s="145"/>
      <c r="G251" s="145"/>
      <c r="H251" s="145"/>
      <c r="I251" s="145"/>
      <c r="J251" s="145"/>
      <c r="K251" s="145"/>
      <c r="L251" s="145"/>
      <c r="M251" s="145"/>
      <c r="N251" s="145"/>
    </row>
    <row r="252" spans="1:14" ht="30" customHeight="1" x14ac:dyDescent="0.3">
      <c r="A252" s="176"/>
      <c r="B252" s="176"/>
      <c r="C252" s="176"/>
      <c r="D252" s="176"/>
      <c r="E252" s="176"/>
      <c r="F252" s="145"/>
      <c r="G252" s="145"/>
      <c r="H252" s="145"/>
      <c r="I252" s="145"/>
      <c r="J252" s="145"/>
      <c r="K252" s="145"/>
      <c r="L252" s="145"/>
      <c r="M252" s="145"/>
      <c r="N252" s="145"/>
    </row>
    <row r="253" spans="1:14" x14ac:dyDescent="0.3">
      <c r="A253" s="176"/>
      <c r="B253" s="176"/>
      <c r="C253" s="176"/>
      <c r="D253" s="176"/>
      <c r="E253" s="176"/>
      <c r="F253" s="145"/>
      <c r="G253" s="145"/>
      <c r="H253" s="145"/>
      <c r="I253" s="145"/>
      <c r="J253" s="145"/>
      <c r="K253" s="145"/>
      <c r="L253" s="145"/>
      <c r="M253" s="145"/>
      <c r="N253" s="145"/>
    </row>
    <row r="254" spans="1:14" x14ac:dyDescent="0.3">
      <c r="A254" s="176"/>
      <c r="B254" s="176"/>
      <c r="C254" s="176"/>
      <c r="D254" s="176"/>
      <c r="E254" s="176"/>
      <c r="F254" s="145"/>
      <c r="G254" s="145"/>
      <c r="H254" s="145"/>
      <c r="I254" s="145"/>
      <c r="J254" s="145"/>
      <c r="K254" s="145"/>
      <c r="L254" s="145"/>
      <c r="M254" s="145"/>
      <c r="N254" s="145"/>
    </row>
    <row r="255" spans="1:14" x14ac:dyDescent="0.3">
      <c r="A255" s="176"/>
      <c r="B255" s="176"/>
      <c r="C255" s="176"/>
      <c r="D255" s="176"/>
      <c r="E255" s="176"/>
      <c r="F255" s="145"/>
      <c r="G255" s="145"/>
      <c r="H255" s="145"/>
      <c r="I255" s="145"/>
      <c r="J255" s="145"/>
      <c r="K255" s="145"/>
      <c r="L255" s="145"/>
      <c r="M255" s="145"/>
      <c r="N255" s="145"/>
    </row>
    <row r="256" spans="1:14" x14ac:dyDescent="0.3">
      <c r="A256" s="176"/>
      <c r="B256" s="176"/>
      <c r="C256" s="176"/>
      <c r="D256" s="176"/>
      <c r="E256" s="176"/>
      <c r="F256" s="145"/>
      <c r="G256" s="145"/>
      <c r="H256" s="145"/>
      <c r="I256" s="145"/>
      <c r="J256" s="145"/>
      <c r="K256" s="145"/>
      <c r="L256" s="145"/>
      <c r="M256" s="145"/>
      <c r="N256" s="145"/>
    </row>
  </sheetData>
  <mergeCells count="437">
    <mergeCell ref="A9:N9"/>
    <mergeCell ref="A251:E253"/>
    <mergeCell ref="F251:H253"/>
    <mergeCell ref="I251:K253"/>
    <mergeCell ref="L251:N253"/>
    <mergeCell ref="A79:N79"/>
    <mergeCell ref="A109:N109"/>
    <mergeCell ref="A130:N130"/>
    <mergeCell ref="A152:N152"/>
    <mergeCell ref="A174:N174"/>
    <mergeCell ref="A216:N216"/>
    <mergeCell ref="A245:E247"/>
    <mergeCell ref="F245:H247"/>
    <mergeCell ref="I245:K247"/>
    <mergeCell ref="L245:N247"/>
    <mergeCell ref="A248:E250"/>
    <mergeCell ref="F248:H250"/>
    <mergeCell ref="I248:K250"/>
    <mergeCell ref="L248:N250"/>
    <mergeCell ref="A239:E241"/>
    <mergeCell ref="F239:H241"/>
    <mergeCell ref="I239:K241"/>
    <mergeCell ref="L239:N241"/>
    <mergeCell ref="A242:E244"/>
    <mergeCell ref="F242:H244"/>
    <mergeCell ref="I242:K244"/>
    <mergeCell ref="L242:N244"/>
    <mergeCell ref="A223:E223"/>
    <mergeCell ref="F223:H223"/>
    <mergeCell ref="I223:K223"/>
    <mergeCell ref="L223:N223"/>
    <mergeCell ref="A219:E222"/>
    <mergeCell ref="F219:H220"/>
    <mergeCell ref="I219:J220"/>
    <mergeCell ref="K219:L220"/>
    <mergeCell ref="M219:N220"/>
    <mergeCell ref="F221:H222"/>
    <mergeCell ref="I221:J222"/>
    <mergeCell ref="K221:L222"/>
    <mergeCell ref="M221:N222"/>
    <mergeCell ref="A227:E227"/>
    <mergeCell ref="F227:H227"/>
    <mergeCell ref="I227:K227"/>
    <mergeCell ref="L227:N227"/>
    <mergeCell ref="A228:E228"/>
    <mergeCell ref="F228:H228"/>
    <mergeCell ref="I228:K228"/>
    <mergeCell ref="L228:N228"/>
    <mergeCell ref="A218:E218"/>
    <mergeCell ref="F218:H218"/>
    <mergeCell ref="I218:J218"/>
    <mergeCell ref="K218:L218"/>
    <mergeCell ref="M218:N218"/>
    <mergeCell ref="A205:E207"/>
    <mergeCell ref="A213:E215"/>
    <mergeCell ref="F213:H215"/>
    <mergeCell ref="I213:K215"/>
    <mergeCell ref="L213:N215"/>
    <mergeCell ref="A212:E212"/>
    <mergeCell ref="F212:H212"/>
    <mergeCell ref="I212:K212"/>
    <mergeCell ref="L212:N212"/>
    <mergeCell ref="A208:E208"/>
    <mergeCell ref="F208:H208"/>
    <mergeCell ref="I208:K208"/>
    <mergeCell ref="L208:N208"/>
    <mergeCell ref="A193:E195"/>
    <mergeCell ref="F193:H195"/>
    <mergeCell ref="I193:K195"/>
    <mergeCell ref="L193:N195"/>
    <mergeCell ref="A196:E198"/>
    <mergeCell ref="F196:H198"/>
    <mergeCell ref="I196:K198"/>
    <mergeCell ref="L196:N198"/>
    <mergeCell ref="A217:N217"/>
    <mergeCell ref="F205:H207"/>
    <mergeCell ref="I205:K207"/>
    <mergeCell ref="L205:N207"/>
    <mergeCell ref="A199:E201"/>
    <mergeCell ref="F199:H201"/>
    <mergeCell ref="I199:K201"/>
    <mergeCell ref="L199:N201"/>
    <mergeCell ref="A202:E204"/>
    <mergeCell ref="F202:H204"/>
    <mergeCell ref="I202:K204"/>
    <mergeCell ref="L202:N204"/>
    <mergeCell ref="A209:E211"/>
    <mergeCell ref="F209:H211"/>
    <mergeCell ref="I209:K211"/>
    <mergeCell ref="L209:N211"/>
    <mergeCell ref="A184:E186"/>
    <mergeCell ref="F184:H186"/>
    <mergeCell ref="I184:K186"/>
    <mergeCell ref="L184:N186"/>
    <mergeCell ref="A190:E192"/>
    <mergeCell ref="F190:H192"/>
    <mergeCell ref="I190:K192"/>
    <mergeCell ref="L190:N192"/>
    <mergeCell ref="A187:E189"/>
    <mergeCell ref="F187:H189"/>
    <mergeCell ref="I187:K189"/>
    <mergeCell ref="L187:N189"/>
    <mergeCell ref="I181:J182"/>
    <mergeCell ref="K181:L182"/>
    <mergeCell ref="M181:N182"/>
    <mergeCell ref="A183:E183"/>
    <mergeCell ref="F183:H183"/>
    <mergeCell ref="I183:K183"/>
    <mergeCell ref="L183:N183"/>
    <mergeCell ref="A177:E182"/>
    <mergeCell ref="F177:H178"/>
    <mergeCell ref="I177:J178"/>
    <mergeCell ref="K177:L178"/>
    <mergeCell ref="M177:N178"/>
    <mergeCell ref="F179:H180"/>
    <mergeCell ref="I179:J180"/>
    <mergeCell ref="K179:L180"/>
    <mergeCell ref="M179:N180"/>
    <mergeCell ref="F181:H182"/>
    <mergeCell ref="A175:N175"/>
    <mergeCell ref="A176:E176"/>
    <mergeCell ref="F176:H176"/>
    <mergeCell ref="I176:J176"/>
    <mergeCell ref="K176:L176"/>
    <mergeCell ref="M176:N176"/>
    <mergeCell ref="A168:E170"/>
    <mergeCell ref="F168:H170"/>
    <mergeCell ref="I168:K170"/>
    <mergeCell ref="L168:N170"/>
    <mergeCell ref="A171:E173"/>
    <mergeCell ref="F171:H173"/>
    <mergeCell ref="I171:K173"/>
    <mergeCell ref="L171:N173"/>
    <mergeCell ref="A165:E167"/>
    <mergeCell ref="F165:H167"/>
    <mergeCell ref="I165:K167"/>
    <mergeCell ref="L165:N167"/>
    <mergeCell ref="I159:J160"/>
    <mergeCell ref="K159:L160"/>
    <mergeCell ref="M159:N160"/>
    <mergeCell ref="A161:E161"/>
    <mergeCell ref="F161:H161"/>
    <mergeCell ref="I161:K161"/>
    <mergeCell ref="L161:N161"/>
    <mergeCell ref="A155:E160"/>
    <mergeCell ref="F155:H156"/>
    <mergeCell ref="I155:J156"/>
    <mergeCell ref="K155:L156"/>
    <mergeCell ref="M155:N156"/>
    <mergeCell ref="F157:H158"/>
    <mergeCell ref="I157:J158"/>
    <mergeCell ref="K157:L158"/>
    <mergeCell ref="M157:N158"/>
    <mergeCell ref="F159:H160"/>
    <mergeCell ref="A153:N153"/>
    <mergeCell ref="A154:E154"/>
    <mergeCell ref="F154:H154"/>
    <mergeCell ref="I154:J154"/>
    <mergeCell ref="K154:L154"/>
    <mergeCell ref="M154:N154"/>
    <mergeCell ref="A162:E164"/>
    <mergeCell ref="F162:H164"/>
    <mergeCell ref="I162:K164"/>
    <mergeCell ref="L162:N164"/>
    <mergeCell ref="A146:E148"/>
    <mergeCell ref="F146:H148"/>
    <mergeCell ref="I146:K148"/>
    <mergeCell ref="L146:N148"/>
    <mergeCell ref="A149:E151"/>
    <mergeCell ref="F149:H151"/>
    <mergeCell ref="I149:K151"/>
    <mergeCell ref="L149:N151"/>
    <mergeCell ref="A140:E142"/>
    <mergeCell ref="F140:H142"/>
    <mergeCell ref="I140:K142"/>
    <mergeCell ref="L140:N142"/>
    <mergeCell ref="A143:E145"/>
    <mergeCell ref="F143:H145"/>
    <mergeCell ref="I143:K145"/>
    <mergeCell ref="L143:N145"/>
    <mergeCell ref="I137:J138"/>
    <mergeCell ref="K137:L138"/>
    <mergeCell ref="M137:N138"/>
    <mergeCell ref="A139:E139"/>
    <mergeCell ref="F139:H139"/>
    <mergeCell ref="I139:K139"/>
    <mergeCell ref="L139:N139"/>
    <mergeCell ref="A133:E138"/>
    <mergeCell ref="F133:H134"/>
    <mergeCell ref="I133:J134"/>
    <mergeCell ref="K133:L134"/>
    <mergeCell ref="M133:N134"/>
    <mergeCell ref="F135:H136"/>
    <mergeCell ref="I135:J136"/>
    <mergeCell ref="K135:L136"/>
    <mergeCell ref="M135:N136"/>
    <mergeCell ref="F137:H138"/>
    <mergeCell ref="A131:N131"/>
    <mergeCell ref="A132:E132"/>
    <mergeCell ref="F132:H132"/>
    <mergeCell ref="I132:J132"/>
    <mergeCell ref="K132:L132"/>
    <mergeCell ref="M132:N132"/>
    <mergeCell ref="A125:E128"/>
    <mergeCell ref="F125:H128"/>
    <mergeCell ref="I125:K128"/>
    <mergeCell ref="L125:N128"/>
    <mergeCell ref="A129:E129"/>
    <mergeCell ref="F129:H129"/>
    <mergeCell ref="I129:K129"/>
    <mergeCell ref="L129:N129"/>
    <mergeCell ref="A122:E124"/>
    <mergeCell ref="F122:H124"/>
    <mergeCell ref="I122:K124"/>
    <mergeCell ref="L122:N124"/>
    <mergeCell ref="A119:E121"/>
    <mergeCell ref="F119:H121"/>
    <mergeCell ref="I119:K121"/>
    <mergeCell ref="L119:N121"/>
    <mergeCell ref="K111:L111"/>
    <mergeCell ref="M111:N111"/>
    <mergeCell ref="A112:E117"/>
    <mergeCell ref="F112:H113"/>
    <mergeCell ref="I112:J113"/>
    <mergeCell ref="K112:L113"/>
    <mergeCell ref="M112:N113"/>
    <mergeCell ref="F114:H115"/>
    <mergeCell ref="A118:E118"/>
    <mergeCell ref="F118:H118"/>
    <mergeCell ref="I118:K118"/>
    <mergeCell ref="L118:N118"/>
    <mergeCell ref="I114:J115"/>
    <mergeCell ref="K114:L115"/>
    <mergeCell ref="M114:N115"/>
    <mergeCell ref="F116:H117"/>
    <mergeCell ref="I116:J117"/>
    <mergeCell ref="K116:L117"/>
    <mergeCell ref="M116:N117"/>
    <mergeCell ref="A110:N110"/>
    <mergeCell ref="A111:E111"/>
    <mergeCell ref="I94:K96"/>
    <mergeCell ref="I97:K99"/>
    <mergeCell ref="I100:K102"/>
    <mergeCell ref="I103:K105"/>
    <mergeCell ref="I106:K108"/>
    <mergeCell ref="L94:N96"/>
    <mergeCell ref="L97:N99"/>
    <mergeCell ref="L100:N102"/>
    <mergeCell ref="L103:N105"/>
    <mergeCell ref="L106:N108"/>
    <mergeCell ref="A94:E96"/>
    <mergeCell ref="A97:E99"/>
    <mergeCell ref="A100:E102"/>
    <mergeCell ref="A103:E105"/>
    <mergeCell ref="A106:E108"/>
    <mergeCell ref="F94:H96"/>
    <mergeCell ref="F97:H99"/>
    <mergeCell ref="F100:H102"/>
    <mergeCell ref="F103:H105"/>
    <mergeCell ref="F106:H108"/>
    <mergeCell ref="F111:H111"/>
    <mergeCell ref="I111:J111"/>
    <mergeCell ref="A90:E90"/>
    <mergeCell ref="F90:H90"/>
    <mergeCell ref="I90:K90"/>
    <mergeCell ref="L90:N90"/>
    <mergeCell ref="A91:E93"/>
    <mergeCell ref="F91:H93"/>
    <mergeCell ref="I91:K93"/>
    <mergeCell ref="L91:N93"/>
    <mergeCell ref="I86:J87"/>
    <mergeCell ref="K86:L87"/>
    <mergeCell ref="M86:N87"/>
    <mergeCell ref="F88:H89"/>
    <mergeCell ref="I88:J89"/>
    <mergeCell ref="K88:L89"/>
    <mergeCell ref="M88:N89"/>
    <mergeCell ref="A82:E89"/>
    <mergeCell ref="F82:H83"/>
    <mergeCell ref="I82:J83"/>
    <mergeCell ref="K82:L83"/>
    <mergeCell ref="M82:N83"/>
    <mergeCell ref="F84:H85"/>
    <mergeCell ref="I84:J85"/>
    <mergeCell ref="K84:L85"/>
    <mergeCell ref="M84:N85"/>
    <mergeCell ref="F86:H87"/>
    <mergeCell ref="A76:E78"/>
    <mergeCell ref="F76:H78"/>
    <mergeCell ref="I76:K78"/>
    <mergeCell ref="L76:N78"/>
    <mergeCell ref="A80:N80"/>
    <mergeCell ref="A81:E81"/>
    <mergeCell ref="F81:H81"/>
    <mergeCell ref="I81:J81"/>
    <mergeCell ref="K81:L81"/>
    <mergeCell ref="M81:N81"/>
    <mergeCell ref="A73:E75"/>
    <mergeCell ref="F73:H75"/>
    <mergeCell ref="I73:K75"/>
    <mergeCell ref="L73:N75"/>
    <mergeCell ref="A67:E69"/>
    <mergeCell ref="F67:H69"/>
    <mergeCell ref="I67:K69"/>
    <mergeCell ref="L67:N69"/>
    <mergeCell ref="A70:E72"/>
    <mergeCell ref="F70:H72"/>
    <mergeCell ref="I70:K72"/>
    <mergeCell ref="L70:N72"/>
    <mergeCell ref="A61:E63"/>
    <mergeCell ref="F61:H63"/>
    <mergeCell ref="I61:K63"/>
    <mergeCell ref="L61:N63"/>
    <mergeCell ref="A64:E66"/>
    <mergeCell ref="F64:H66"/>
    <mergeCell ref="I64:K66"/>
    <mergeCell ref="L64:N66"/>
    <mergeCell ref="A54:E56"/>
    <mergeCell ref="F54:H56"/>
    <mergeCell ref="I54:K56"/>
    <mergeCell ref="L54:N56"/>
    <mergeCell ref="A57:E59"/>
    <mergeCell ref="F57:H59"/>
    <mergeCell ref="I57:K59"/>
    <mergeCell ref="L57:N59"/>
    <mergeCell ref="A60:E60"/>
    <mergeCell ref="F60:H60"/>
    <mergeCell ref="I60:K60"/>
    <mergeCell ref="L60:N60"/>
    <mergeCell ref="A48:E50"/>
    <mergeCell ref="F48:H50"/>
    <mergeCell ref="I48:K50"/>
    <mergeCell ref="L48:N50"/>
    <mergeCell ref="A51:E53"/>
    <mergeCell ref="F51:H53"/>
    <mergeCell ref="I51:K53"/>
    <mergeCell ref="L51:N53"/>
    <mergeCell ref="A42:E44"/>
    <mergeCell ref="F42:H44"/>
    <mergeCell ref="I42:K44"/>
    <mergeCell ref="L42:N44"/>
    <mergeCell ref="A45:E47"/>
    <mergeCell ref="F45:H47"/>
    <mergeCell ref="I45:K47"/>
    <mergeCell ref="L45:N47"/>
    <mergeCell ref="A36:E38"/>
    <mergeCell ref="F36:H38"/>
    <mergeCell ref="I36:K38"/>
    <mergeCell ref="L36:N38"/>
    <mergeCell ref="A39:E41"/>
    <mergeCell ref="F39:H41"/>
    <mergeCell ref="I39:K41"/>
    <mergeCell ref="L39:N41"/>
    <mergeCell ref="A26:E28"/>
    <mergeCell ref="F26:H28"/>
    <mergeCell ref="I26:K28"/>
    <mergeCell ref="L26:N28"/>
    <mergeCell ref="A29:E31"/>
    <mergeCell ref="F29:H31"/>
    <mergeCell ref="I29:K31"/>
    <mergeCell ref="L29:N31"/>
    <mergeCell ref="A32:E32"/>
    <mergeCell ref="F32:H32"/>
    <mergeCell ref="I32:K32"/>
    <mergeCell ref="L32:N32"/>
    <mergeCell ref="A254:E256"/>
    <mergeCell ref="F254:H256"/>
    <mergeCell ref="I254:K256"/>
    <mergeCell ref="L254:N256"/>
    <mergeCell ref="F18:H19"/>
    <mergeCell ref="A1:C3"/>
    <mergeCell ref="D1:N1"/>
    <mergeCell ref="D2:N3"/>
    <mergeCell ref="A4:N8"/>
    <mergeCell ref="A12:N12"/>
    <mergeCell ref="A13:E13"/>
    <mergeCell ref="F13:H13"/>
    <mergeCell ref="I13:J13"/>
    <mergeCell ref="K13:L13"/>
    <mergeCell ref="M13:N13"/>
    <mergeCell ref="A22:E22"/>
    <mergeCell ref="F22:H22"/>
    <mergeCell ref="I22:K22"/>
    <mergeCell ref="L22:N22"/>
    <mergeCell ref="A23:E25"/>
    <mergeCell ref="F23:H25"/>
    <mergeCell ref="I23:K25"/>
    <mergeCell ref="L23:N25"/>
    <mergeCell ref="I18:J19"/>
    <mergeCell ref="A10:N11"/>
    <mergeCell ref="A33:E35"/>
    <mergeCell ref="F33:H35"/>
    <mergeCell ref="I33:K35"/>
    <mergeCell ref="L33:N35"/>
    <mergeCell ref="A224:E226"/>
    <mergeCell ref="F224:H226"/>
    <mergeCell ref="I224:K226"/>
    <mergeCell ref="L224:N226"/>
    <mergeCell ref="K18:L19"/>
    <mergeCell ref="M18:N19"/>
    <mergeCell ref="F20:H21"/>
    <mergeCell ref="I20:J21"/>
    <mergeCell ref="K20:L21"/>
    <mergeCell ref="M20:N21"/>
    <mergeCell ref="A14:E21"/>
    <mergeCell ref="F14:H15"/>
    <mergeCell ref="I14:J15"/>
    <mergeCell ref="K14:L15"/>
    <mergeCell ref="M14:N15"/>
    <mergeCell ref="F16:H17"/>
    <mergeCell ref="I16:J17"/>
    <mergeCell ref="K16:L17"/>
    <mergeCell ref="M16:N17"/>
    <mergeCell ref="A236:E238"/>
    <mergeCell ref="F236:H238"/>
    <mergeCell ref="I236:K238"/>
    <mergeCell ref="L236:N238"/>
    <mergeCell ref="A229:E229"/>
    <mergeCell ref="F229:H229"/>
    <mergeCell ref="I229:K229"/>
    <mergeCell ref="L229:N229"/>
    <mergeCell ref="A230:E230"/>
    <mergeCell ref="F230:H230"/>
    <mergeCell ref="I230:K230"/>
    <mergeCell ref="L230:N230"/>
    <mergeCell ref="A231:E233"/>
    <mergeCell ref="F231:H233"/>
    <mergeCell ref="I231:K233"/>
    <mergeCell ref="L231:N233"/>
    <mergeCell ref="A234:E234"/>
    <mergeCell ref="F234:H234"/>
    <mergeCell ref="I234:K234"/>
    <mergeCell ref="L234:N234"/>
    <mergeCell ref="A235:E235"/>
    <mergeCell ref="F235:H235"/>
    <mergeCell ref="I235:K235"/>
    <mergeCell ref="L235:N235"/>
  </mergeCells>
  <conditionalFormatting sqref="M14:N17 M20:N21">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6:N17">
    <cfRule type="cellIs" dxfId="84" priority="89" operator="between">
      <formula>6</formula>
      <formula>9</formula>
    </cfRule>
  </conditionalFormatting>
  <conditionalFormatting sqref="M18:N19">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8:N19">
    <cfRule type="cellIs" dxfId="78" priority="83" operator="between">
      <formula>6</formula>
      <formula>9</formula>
    </cfRule>
  </conditionalFormatting>
  <conditionalFormatting sqref="M82:N85 M88:N89">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4:N85">
    <cfRule type="cellIs" dxfId="72" priority="77" operator="between">
      <formula>6</formula>
      <formula>9</formula>
    </cfRule>
  </conditionalFormatting>
  <conditionalFormatting sqref="M86:N87">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6:N87">
    <cfRule type="cellIs" dxfId="66" priority="71" operator="between">
      <formula>6</formula>
      <formula>9</formula>
    </cfRule>
  </conditionalFormatting>
  <conditionalFormatting sqref="M112:N115">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4:N115">
    <cfRule type="cellIs" dxfId="60" priority="65" operator="between">
      <formula>6</formula>
      <formula>9</formula>
    </cfRule>
  </conditionalFormatting>
  <conditionalFormatting sqref="M116:N117">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6:N117">
    <cfRule type="cellIs" dxfId="54" priority="59" operator="between">
      <formula>6</formula>
      <formula>9</formula>
    </cfRule>
  </conditionalFormatting>
  <conditionalFormatting sqref="M133:N136">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5:N136">
    <cfRule type="cellIs" dxfId="48" priority="53" operator="between">
      <formula>6</formula>
      <formula>9</formula>
    </cfRule>
  </conditionalFormatting>
  <conditionalFormatting sqref="M137:N138">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7:N138">
    <cfRule type="cellIs" dxfId="42" priority="47" operator="between">
      <formula>6</formula>
      <formula>9</formula>
    </cfRule>
  </conditionalFormatting>
  <conditionalFormatting sqref="M155:N158">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7:N158">
    <cfRule type="cellIs" dxfId="36" priority="41" operator="between">
      <formula>6</formula>
      <formula>9</formula>
    </cfRule>
  </conditionalFormatting>
  <conditionalFormatting sqref="M159:N160">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59:N160">
    <cfRule type="cellIs" dxfId="30" priority="35" operator="between">
      <formula>6</formula>
      <formula>9</formula>
    </cfRule>
  </conditionalFormatting>
  <conditionalFormatting sqref="M177:N180">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79:N180">
    <cfRule type="cellIs" dxfId="24" priority="29" operator="between">
      <formula>6</formula>
      <formula>9</formula>
    </cfRule>
  </conditionalFormatting>
  <conditionalFormatting sqref="M181:N182">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81:N182">
    <cfRule type="cellIs" dxfId="18" priority="23" operator="between">
      <formula>6</formula>
      <formula>9</formula>
    </cfRule>
  </conditionalFormatting>
  <conditionalFormatting sqref="M219:N222">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21:N222">
    <cfRule type="cellIs" dxfId="12" priority="5" operator="between">
      <formula>6</formula>
      <formula>9</formula>
    </cfRule>
  </conditionalFormatting>
  <dataValidations count="2">
    <dataValidation type="list" allowBlank="1" showInputMessage="1" showErrorMessage="1" sqref="J14:J17 I14:I18 L14:L17 K14:K18 I20:L21 J82:J85 I82:I86 L82:L85 K82:K86 I88:L89 J112:J115 I112:I116 L112:L115 K112:K116 J133:J136 I133:I137 L133:L136 K133:K137 I157:I159 J179:J180 K157:K159 J157:J158 I179:I181 L157:L158 L177:L180 K177:K181 K219:L222 I221:J222">
      <formula1>#REF!</formula1>
    </dataValidation>
    <dataValidation type="list" allowBlank="1" showInputMessage="1" showErrorMessage="1" sqref="I155:J156 K155:L156 I177:J178 I219:J220">
      <formula1>"1,2,3,4"</formula1>
    </dataValidation>
  </dataValidations>
  <pageMargins left="0.70866141732283472" right="0.70866141732283472" top="0.74803149606299213" bottom="0.74803149606299213" header="0.31496062992125984" footer="0.31496062992125984"/>
  <pageSetup paperSize="9" scale="66" fitToHeight="8" orientation="landscape" r:id="rId1"/>
  <rowBreaks count="8" manualBreakCount="8">
    <brk id="31" max="16383" man="1"/>
    <brk id="59" max="16383" man="1"/>
    <brk id="78" max="16383" man="1"/>
    <brk id="109" max="16383" man="1"/>
    <brk id="151" max="16383" man="1"/>
    <brk id="173" max="16383" man="1"/>
    <brk id="215" max="16383" man="1"/>
    <brk id="2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3"/>
  <sheetViews>
    <sheetView view="pageBreakPreview" zoomScale="60" zoomScaleNormal="112" workbookViewId="0">
      <selection activeCell="I23" sqref="I23:K25"/>
    </sheetView>
  </sheetViews>
  <sheetFormatPr defaultRowHeight="14.4" x14ac:dyDescent="0.3"/>
  <cols>
    <col min="5" max="5" width="28" customWidth="1"/>
    <col min="8" max="8" width="18.44140625" customWidth="1"/>
  </cols>
  <sheetData>
    <row r="1" spans="1:14" ht="18" x14ac:dyDescent="0.3">
      <c r="A1" s="54"/>
      <c r="B1" s="54"/>
      <c r="C1" s="54"/>
      <c r="D1" s="55" t="s">
        <v>0</v>
      </c>
      <c r="E1" s="55"/>
      <c r="F1" s="55"/>
      <c r="G1" s="55"/>
      <c r="H1" s="55"/>
      <c r="I1" s="55"/>
      <c r="J1" s="55"/>
      <c r="K1" s="55"/>
      <c r="L1" s="55"/>
      <c r="M1" s="55"/>
      <c r="N1" s="55"/>
    </row>
    <row r="2" spans="1:14" x14ac:dyDescent="0.3">
      <c r="A2" s="54"/>
      <c r="B2" s="54"/>
      <c r="C2" s="54"/>
      <c r="D2" s="47" t="s">
        <v>98</v>
      </c>
      <c r="E2" s="47"/>
      <c r="F2" s="47"/>
      <c r="G2" s="47"/>
      <c r="H2" s="47"/>
      <c r="I2" s="47"/>
      <c r="J2" s="47"/>
      <c r="K2" s="47"/>
      <c r="L2" s="47"/>
      <c r="M2" s="47"/>
      <c r="N2" s="47"/>
    </row>
    <row r="3" spans="1:14" x14ac:dyDescent="0.3">
      <c r="A3" s="54"/>
      <c r="B3" s="54"/>
      <c r="C3" s="54"/>
      <c r="D3" s="47"/>
      <c r="E3" s="47"/>
      <c r="F3" s="47"/>
      <c r="G3" s="47"/>
      <c r="H3" s="47"/>
      <c r="I3" s="47"/>
      <c r="J3" s="47"/>
      <c r="K3" s="47"/>
      <c r="L3" s="47"/>
      <c r="M3" s="47"/>
      <c r="N3" s="47"/>
    </row>
    <row r="4" spans="1:14" x14ac:dyDescent="0.3">
      <c r="A4" s="57" t="s">
        <v>109</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177" t="str">
        <f>Dashboard!$A$13</f>
        <v>INSERT SCHOOL NAME HERE</v>
      </c>
      <c r="B9" s="177"/>
      <c r="C9" s="177"/>
      <c r="D9" s="177"/>
      <c r="E9" s="177"/>
      <c r="F9" s="177"/>
      <c r="G9" s="177"/>
      <c r="H9" s="177"/>
      <c r="I9" s="177"/>
      <c r="J9" s="177"/>
      <c r="K9" s="177"/>
      <c r="L9" s="177"/>
      <c r="M9" s="177"/>
      <c r="N9" s="177"/>
    </row>
    <row r="10" spans="1:14" x14ac:dyDescent="0.3">
      <c r="A10" s="177"/>
      <c r="B10" s="177"/>
      <c r="C10" s="177"/>
      <c r="D10" s="177"/>
      <c r="E10" s="177"/>
      <c r="F10" s="177"/>
      <c r="G10" s="177"/>
      <c r="H10" s="177"/>
      <c r="I10" s="177"/>
      <c r="J10" s="177"/>
      <c r="K10" s="177"/>
      <c r="L10" s="177"/>
      <c r="M10" s="177"/>
      <c r="N10" s="177"/>
    </row>
    <row r="11" spans="1:14" x14ac:dyDescent="0.3">
      <c r="A11" s="30" t="s">
        <v>139</v>
      </c>
      <c r="B11" s="30"/>
      <c r="C11" s="30"/>
      <c r="D11" s="30"/>
      <c r="E11" s="30"/>
      <c r="F11" s="30"/>
      <c r="G11" s="30"/>
      <c r="H11" s="30"/>
      <c r="I11" s="30"/>
      <c r="J11" s="30"/>
      <c r="K11" s="30"/>
      <c r="L11" s="30"/>
      <c r="M11" s="30"/>
      <c r="N11" s="30"/>
    </row>
    <row r="12" spans="1:14" x14ac:dyDescent="0.3">
      <c r="A12" s="77" t="s">
        <v>72</v>
      </c>
      <c r="B12" s="77"/>
      <c r="C12" s="77"/>
      <c r="D12" s="77"/>
      <c r="E12" s="77"/>
      <c r="F12" s="77" t="s">
        <v>73</v>
      </c>
      <c r="G12" s="77"/>
      <c r="H12" s="77"/>
      <c r="I12" s="77" t="s">
        <v>74</v>
      </c>
      <c r="J12" s="77"/>
      <c r="K12" s="77" t="s">
        <v>75</v>
      </c>
      <c r="L12" s="77"/>
      <c r="M12" s="77" t="s">
        <v>76</v>
      </c>
      <c r="N12" s="77"/>
    </row>
    <row r="13" spans="1:14" x14ac:dyDescent="0.3">
      <c r="A13" s="176" t="s">
        <v>108</v>
      </c>
      <c r="B13" s="176"/>
      <c r="C13" s="176"/>
      <c r="D13" s="176"/>
      <c r="E13" s="176"/>
      <c r="F13" s="109" t="s">
        <v>78</v>
      </c>
      <c r="G13" s="109"/>
      <c r="H13" s="109"/>
      <c r="I13" s="109">
        <v>1</v>
      </c>
      <c r="J13" s="109"/>
      <c r="K13" s="105">
        <v>3</v>
      </c>
      <c r="L13" s="106"/>
      <c r="M13" s="105">
        <f>I13*K13</f>
        <v>3</v>
      </c>
      <c r="N13" s="106"/>
    </row>
    <row r="14" spans="1:14" x14ac:dyDescent="0.3">
      <c r="A14" s="176"/>
      <c r="B14" s="176"/>
      <c r="C14" s="176"/>
      <c r="D14" s="176"/>
      <c r="E14" s="176"/>
      <c r="F14" s="109"/>
      <c r="G14" s="109"/>
      <c r="H14" s="109"/>
      <c r="I14" s="109"/>
      <c r="J14" s="109"/>
      <c r="K14" s="107"/>
      <c r="L14" s="108"/>
      <c r="M14" s="107"/>
      <c r="N14" s="108"/>
    </row>
    <row r="15" spans="1:14" x14ac:dyDescent="0.3">
      <c r="A15" s="176"/>
      <c r="B15" s="176"/>
      <c r="C15" s="176"/>
      <c r="D15" s="176"/>
      <c r="E15" s="176"/>
      <c r="F15" s="109" t="s">
        <v>79</v>
      </c>
      <c r="G15" s="109"/>
      <c r="H15" s="109"/>
      <c r="I15" s="105">
        <v>3</v>
      </c>
      <c r="J15" s="106"/>
      <c r="K15" s="105">
        <v>3</v>
      </c>
      <c r="L15" s="106"/>
      <c r="M15" s="105">
        <f>I15*K15</f>
        <v>9</v>
      </c>
      <c r="N15" s="106"/>
    </row>
    <row r="16" spans="1:14" x14ac:dyDescent="0.3">
      <c r="A16" s="176"/>
      <c r="B16" s="176"/>
      <c r="C16" s="176"/>
      <c r="D16" s="176"/>
      <c r="E16" s="176"/>
      <c r="F16" s="109"/>
      <c r="G16" s="109"/>
      <c r="H16" s="109"/>
      <c r="I16" s="107"/>
      <c r="J16" s="108"/>
      <c r="K16" s="107"/>
      <c r="L16" s="108"/>
      <c r="M16" s="107"/>
      <c r="N16" s="108"/>
    </row>
    <row r="17" spans="1:14" x14ac:dyDescent="0.3">
      <c r="A17" s="176"/>
      <c r="B17" s="176"/>
      <c r="C17" s="176"/>
      <c r="D17" s="176"/>
      <c r="E17" s="176"/>
      <c r="F17" s="109" t="s">
        <v>80</v>
      </c>
      <c r="G17" s="109"/>
      <c r="H17" s="109"/>
      <c r="I17" s="105">
        <v>3</v>
      </c>
      <c r="J17" s="106"/>
      <c r="K17" s="105">
        <v>3</v>
      </c>
      <c r="L17" s="106"/>
      <c r="M17" s="105">
        <f>I17*K17</f>
        <v>9</v>
      </c>
      <c r="N17" s="106"/>
    </row>
    <row r="18" spans="1:14" x14ac:dyDescent="0.3">
      <c r="A18" s="176"/>
      <c r="B18" s="176"/>
      <c r="C18" s="176"/>
      <c r="D18" s="176"/>
      <c r="E18" s="176"/>
      <c r="F18" s="109"/>
      <c r="G18" s="109"/>
      <c r="H18" s="109"/>
      <c r="I18" s="107"/>
      <c r="J18" s="108"/>
      <c r="K18" s="107"/>
      <c r="L18" s="108"/>
      <c r="M18" s="107"/>
      <c r="N18" s="108"/>
    </row>
    <row r="19" spans="1:14" ht="15" thickBot="1" x14ac:dyDescent="0.35">
      <c r="A19" s="178" t="s">
        <v>82</v>
      </c>
      <c r="B19" s="178"/>
      <c r="C19" s="178"/>
      <c r="D19" s="178"/>
      <c r="E19" s="178"/>
      <c r="F19" s="178" t="s">
        <v>83</v>
      </c>
      <c r="G19" s="178"/>
      <c r="H19" s="178"/>
      <c r="I19" s="178" t="s">
        <v>84</v>
      </c>
      <c r="J19" s="178"/>
      <c r="K19" s="178"/>
      <c r="L19" s="178" t="s">
        <v>85</v>
      </c>
      <c r="M19" s="178"/>
      <c r="N19" s="178"/>
    </row>
    <row r="20" spans="1:14" x14ac:dyDescent="0.3">
      <c r="A20" s="179" t="s">
        <v>86</v>
      </c>
      <c r="B20" s="180"/>
      <c r="C20" s="180"/>
      <c r="D20" s="180"/>
      <c r="E20" s="180"/>
      <c r="F20" s="182" t="s">
        <v>219</v>
      </c>
      <c r="G20" s="183"/>
      <c r="H20" s="183"/>
      <c r="I20" s="182" t="s">
        <v>220</v>
      </c>
      <c r="J20" s="182"/>
      <c r="K20" s="182"/>
      <c r="L20" s="182" t="s">
        <v>221</v>
      </c>
      <c r="M20" s="182"/>
      <c r="N20" s="186"/>
    </row>
    <row r="21" spans="1:14" x14ac:dyDescent="0.3">
      <c r="A21" s="181"/>
      <c r="B21" s="176"/>
      <c r="C21" s="176"/>
      <c r="D21" s="176"/>
      <c r="E21" s="176"/>
      <c r="F21" s="184"/>
      <c r="G21" s="184"/>
      <c r="H21" s="184"/>
      <c r="I21" s="185"/>
      <c r="J21" s="185"/>
      <c r="K21" s="185"/>
      <c r="L21" s="185"/>
      <c r="M21" s="185"/>
      <c r="N21" s="187"/>
    </row>
    <row r="22" spans="1:14" ht="26.1" customHeight="1" x14ac:dyDescent="0.3">
      <c r="A22" s="181"/>
      <c r="B22" s="176"/>
      <c r="C22" s="176"/>
      <c r="D22" s="176"/>
      <c r="E22" s="176"/>
      <c r="F22" s="184"/>
      <c r="G22" s="184"/>
      <c r="H22" s="184"/>
      <c r="I22" s="185"/>
      <c r="J22" s="185"/>
      <c r="K22" s="185"/>
      <c r="L22" s="185"/>
      <c r="M22" s="185"/>
      <c r="N22" s="187"/>
    </row>
    <row r="23" spans="1:14" ht="13.05" customHeight="1" x14ac:dyDescent="0.3">
      <c r="A23" s="181" t="s">
        <v>217</v>
      </c>
      <c r="B23" s="176"/>
      <c r="C23" s="176"/>
      <c r="D23" s="176"/>
      <c r="E23" s="176"/>
      <c r="F23" s="188"/>
      <c r="G23" s="189"/>
      <c r="H23" s="190"/>
      <c r="I23" s="188"/>
      <c r="J23" s="189"/>
      <c r="K23" s="190"/>
      <c r="L23" s="188"/>
      <c r="M23" s="189"/>
      <c r="N23" s="196"/>
    </row>
    <row r="24" spans="1:14" x14ac:dyDescent="0.3">
      <c r="A24" s="181"/>
      <c r="B24" s="176"/>
      <c r="C24" s="176"/>
      <c r="D24" s="176"/>
      <c r="E24" s="176"/>
      <c r="F24" s="191"/>
      <c r="G24" s="139"/>
      <c r="H24" s="192"/>
      <c r="I24" s="191"/>
      <c r="J24" s="139"/>
      <c r="K24" s="192"/>
      <c r="L24" s="191"/>
      <c r="M24" s="139"/>
      <c r="N24" s="140"/>
    </row>
    <row r="25" spans="1:14" ht="122.25" customHeight="1" x14ac:dyDescent="0.3">
      <c r="A25" s="181"/>
      <c r="B25" s="176"/>
      <c r="C25" s="176"/>
      <c r="D25" s="176"/>
      <c r="E25" s="176"/>
      <c r="F25" s="193"/>
      <c r="G25" s="194"/>
      <c r="H25" s="195"/>
      <c r="I25" s="193"/>
      <c r="J25" s="194"/>
      <c r="K25" s="195"/>
      <c r="L25" s="193"/>
      <c r="M25" s="194"/>
      <c r="N25" s="197"/>
    </row>
    <row r="26" spans="1:14" x14ac:dyDescent="0.3">
      <c r="A26" s="181" t="s">
        <v>218</v>
      </c>
      <c r="B26" s="176"/>
      <c r="C26" s="176"/>
      <c r="D26" s="176"/>
      <c r="E26" s="176"/>
      <c r="F26" s="188"/>
      <c r="G26" s="189"/>
      <c r="H26" s="190"/>
      <c r="I26" s="188"/>
      <c r="J26" s="189"/>
      <c r="K26" s="190"/>
      <c r="L26" s="188"/>
      <c r="M26" s="189"/>
      <c r="N26" s="196"/>
    </row>
    <row r="27" spans="1:14" x14ac:dyDescent="0.3">
      <c r="A27" s="181"/>
      <c r="B27" s="176"/>
      <c r="C27" s="176"/>
      <c r="D27" s="176"/>
      <c r="E27" s="176"/>
      <c r="F27" s="191"/>
      <c r="G27" s="139"/>
      <c r="H27" s="192"/>
      <c r="I27" s="191"/>
      <c r="J27" s="139"/>
      <c r="K27" s="192"/>
      <c r="L27" s="191"/>
      <c r="M27" s="139"/>
      <c r="N27" s="140"/>
    </row>
    <row r="28" spans="1:14" ht="43.5" customHeight="1" x14ac:dyDescent="0.3">
      <c r="A28" s="181"/>
      <c r="B28" s="176"/>
      <c r="C28" s="176"/>
      <c r="D28" s="176"/>
      <c r="E28" s="176"/>
      <c r="F28" s="193"/>
      <c r="G28" s="194"/>
      <c r="H28" s="195"/>
      <c r="I28" s="193"/>
      <c r="J28" s="194"/>
      <c r="K28" s="195"/>
      <c r="L28" s="193"/>
      <c r="M28" s="194"/>
      <c r="N28" s="197"/>
    </row>
    <row r="29" spans="1:14" x14ac:dyDescent="0.3">
      <c r="A29" s="181"/>
      <c r="B29" s="176"/>
      <c r="C29" s="176"/>
      <c r="D29" s="176"/>
      <c r="E29" s="176"/>
      <c r="F29" s="188"/>
      <c r="G29" s="189"/>
      <c r="H29" s="190"/>
      <c r="I29" s="188"/>
      <c r="J29" s="189"/>
      <c r="K29" s="190"/>
      <c r="L29" s="188"/>
      <c r="M29" s="189"/>
      <c r="N29" s="196"/>
    </row>
    <row r="30" spans="1:14" x14ac:dyDescent="0.3">
      <c r="A30" s="181"/>
      <c r="B30" s="176"/>
      <c r="C30" s="176"/>
      <c r="D30" s="176"/>
      <c r="E30" s="176"/>
      <c r="F30" s="191"/>
      <c r="G30" s="139"/>
      <c r="H30" s="192"/>
      <c r="I30" s="191"/>
      <c r="J30" s="139"/>
      <c r="K30" s="192"/>
      <c r="L30" s="191"/>
      <c r="M30" s="139"/>
      <c r="N30" s="140"/>
    </row>
    <row r="31" spans="1:14" x14ac:dyDescent="0.3">
      <c r="A31" s="181"/>
      <c r="B31" s="176"/>
      <c r="C31" s="176"/>
      <c r="D31" s="176"/>
      <c r="E31" s="176"/>
      <c r="F31" s="193"/>
      <c r="G31" s="194"/>
      <c r="H31" s="195"/>
      <c r="I31" s="193"/>
      <c r="J31" s="194"/>
      <c r="K31" s="195"/>
      <c r="L31" s="193"/>
      <c r="M31" s="194"/>
      <c r="N31" s="197"/>
    </row>
    <row r="32" spans="1:14" x14ac:dyDescent="0.3">
      <c r="A32" s="181"/>
      <c r="B32" s="176"/>
      <c r="C32" s="176"/>
      <c r="D32" s="176"/>
      <c r="E32" s="176"/>
      <c r="F32" s="188"/>
      <c r="G32" s="189"/>
      <c r="H32" s="190"/>
      <c r="I32" s="188"/>
      <c r="J32" s="189"/>
      <c r="K32" s="190"/>
      <c r="L32" s="188"/>
      <c r="M32" s="189"/>
      <c r="N32" s="196"/>
    </row>
    <row r="33" spans="1:14" x14ac:dyDescent="0.3">
      <c r="A33" s="181"/>
      <c r="B33" s="176"/>
      <c r="C33" s="176"/>
      <c r="D33" s="176"/>
      <c r="E33" s="176"/>
      <c r="F33" s="191"/>
      <c r="G33" s="139"/>
      <c r="H33" s="192"/>
      <c r="I33" s="191"/>
      <c r="J33" s="139"/>
      <c r="K33" s="192"/>
      <c r="L33" s="191"/>
      <c r="M33" s="139"/>
      <c r="N33" s="140"/>
    </row>
    <row r="34" spans="1:14" x14ac:dyDescent="0.3">
      <c r="A34" s="181"/>
      <c r="B34" s="176"/>
      <c r="C34" s="176"/>
      <c r="D34" s="176"/>
      <c r="E34" s="176"/>
      <c r="F34" s="193"/>
      <c r="G34" s="194"/>
      <c r="H34" s="195"/>
      <c r="I34" s="193"/>
      <c r="J34" s="194"/>
      <c r="K34" s="195"/>
      <c r="L34" s="193"/>
      <c r="M34" s="194"/>
      <c r="N34" s="197"/>
    </row>
    <row r="35" spans="1:14" x14ac:dyDescent="0.3">
      <c r="A35" s="181"/>
      <c r="B35" s="176"/>
      <c r="C35" s="176"/>
      <c r="D35" s="176"/>
      <c r="E35" s="176"/>
      <c r="F35" s="145"/>
      <c r="G35" s="145"/>
      <c r="H35" s="145"/>
      <c r="I35" s="145"/>
      <c r="J35" s="145"/>
      <c r="K35" s="145"/>
      <c r="L35" s="145"/>
      <c r="M35" s="145"/>
      <c r="N35" s="198"/>
    </row>
    <row r="36" spans="1:14" x14ac:dyDescent="0.3">
      <c r="A36" s="181"/>
      <c r="B36" s="176"/>
      <c r="C36" s="176"/>
      <c r="D36" s="176"/>
      <c r="E36" s="176"/>
      <c r="F36" s="145"/>
      <c r="G36" s="145"/>
      <c r="H36" s="145"/>
      <c r="I36" s="145"/>
      <c r="J36" s="145"/>
      <c r="K36" s="145"/>
      <c r="L36" s="145"/>
      <c r="M36" s="145"/>
      <c r="N36" s="198"/>
    </row>
    <row r="37" spans="1:14" ht="31.5" customHeight="1" x14ac:dyDescent="0.3">
      <c r="A37" s="181"/>
      <c r="B37" s="176"/>
      <c r="C37" s="176"/>
      <c r="D37" s="176"/>
      <c r="E37" s="176"/>
      <c r="F37" s="145"/>
      <c r="G37" s="145"/>
      <c r="H37" s="145"/>
      <c r="I37" s="145"/>
      <c r="J37" s="145"/>
      <c r="K37" s="145"/>
      <c r="L37" s="145"/>
      <c r="M37" s="145"/>
      <c r="N37" s="198"/>
    </row>
    <row r="38" spans="1:14" x14ac:dyDescent="0.3">
      <c r="A38" s="181"/>
      <c r="B38" s="176"/>
      <c r="C38" s="176"/>
      <c r="D38" s="176"/>
      <c r="E38" s="176"/>
      <c r="F38" s="145"/>
      <c r="G38" s="145"/>
      <c r="H38" s="145"/>
      <c r="I38" s="145"/>
      <c r="J38" s="145"/>
      <c r="K38" s="145"/>
      <c r="L38" s="145"/>
      <c r="M38" s="145"/>
      <c r="N38" s="198"/>
    </row>
    <row r="39" spans="1:14" x14ac:dyDescent="0.3">
      <c r="A39" s="181"/>
      <c r="B39" s="176"/>
      <c r="C39" s="176"/>
      <c r="D39" s="176"/>
      <c r="E39" s="176"/>
      <c r="F39" s="145"/>
      <c r="G39" s="145"/>
      <c r="H39" s="145"/>
      <c r="I39" s="145"/>
      <c r="J39" s="145"/>
      <c r="K39" s="145"/>
      <c r="L39" s="145"/>
      <c r="M39" s="145"/>
      <c r="N39" s="198"/>
    </row>
    <row r="40" spans="1:14" ht="42.6" customHeight="1" x14ac:dyDescent="0.3">
      <c r="A40" s="181"/>
      <c r="B40" s="176"/>
      <c r="C40" s="176"/>
      <c r="D40" s="176"/>
      <c r="E40" s="176"/>
      <c r="F40" s="145"/>
      <c r="G40" s="145"/>
      <c r="H40" s="145"/>
      <c r="I40" s="145"/>
      <c r="J40" s="145"/>
      <c r="K40" s="145"/>
      <c r="L40" s="145"/>
      <c r="M40" s="145"/>
      <c r="N40" s="198"/>
    </row>
    <row r="41" spans="1:14" x14ac:dyDescent="0.3">
      <c r="A41" s="200"/>
      <c r="B41" s="6"/>
      <c r="C41" s="6"/>
      <c r="D41" s="6"/>
      <c r="E41" s="6"/>
      <c r="F41" s="6"/>
      <c r="G41" s="6"/>
      <c r="H41" s="6"/>
      <c r="I41" s="6"/>
      <c r="J41" s="6"/>
      <c r="K41" s="6"/>
      <c r="L41" s="6"/>
      <c r="M41" s="6"/>
      <c r="N41" s="204"/>
    </row>
    <row r="42" spans="1:14" x14ac:dyDescent="0.3">
      <c r="A42" s="200"/>
      <c r="B42" s="6"/>
      <c r="C42" s="6"/>
      <c r="D42" s="6"/>
      <c r="E42" s="6"/>
      <c r="F42" s="6"/>
      <c r="G42" s="6"/>
      <c r="H42" s="6"/>
      <c r="I42" s="6"/>
      <c r="J42" s="6"/>
      <c r="K42" s="6"/>
      <c r="L42" s="6"/>
      <c r="M42" s="6"/>
      <c r="N42" s="204"/>
    </row>
    <row r="43" spans="1:14" ht="47.55" customHeight="1" x14ac:dyDescent="0.3">
      <c r="A43" s="200"/>
      <c r="B43" s="6"/>
      <c r="C43" s="6"/>
      <c r="D43" s="6"/>
      <c r="E43" s="6"/>
      <c r="F43" s="6"/>
      <c r="G43" s="6"/>
      <c r="H43" s="6"/>
      <c r="I43" s="6"/>
      <c r="J43" s="6"/>
      <c r="K43" s="6"/>
      <c r="L43" s="6"/>
      <c r="M43" s="6"/>
      <c r="N43" s="204"/>
    </row>
    <row r="44" spans="1:14" x14ac:dyDescent="0.3">
      <c r="A44" s="200"/>
      <c r="B44" s="6"/>
      <c r="C44" s="6"/>
      <c r="D44" s="6"/>
      <c r="E44" s="6"/>
      <c r="F44" s="6"/>
      <c r="G44" s="6"/>
      <c r="H44" s="6"/>
      <c r="I44" s="6"/>
      <c r="J44" s="6"/>
      <c r="K44" s="6"/>
      <c r="L44" s="6"/>
      <c r="M44" s="6"/>
      <c r="N44" s="204"/>
    </row>
    <row r="45" spans="1:14" x14ac:dyDescent="0.3">
      <c r="A45" s="200"/>
      <c r="B45" s="6"/>
      <c r="C45" s="6"/>
      <c r="D45" s="6"/>
      <c r="E45" s="6"/>
      <c r="F45" s="6"/>
      <c r="G45" s="6"/>
      <c r="H45" s="6"/>
      <c r="I45" s="6"/>
      <c r="J45" s="6"/>
      <c r="K45" s="6"/>
      <c r="L45" s="6"/>
      <c r="M45" s="6"/>
      <c r="N45" s="204"/>
    </row>
    <row r="46" spans="1:14" ht="9" customHeight="1" x14ac:dyDescent="0.3">
      <c r="A46" s="200"/>
      <c r="B46" s="6"/>
      <c r="C46" s="6"/>
      <c r="D46" s="6"/>
      <c r="E46" s="6"/>
      <c r="F46" s="6"/>
      <c r="G46" s="6"/>
      <c r="H46" s="6"/>
      <c r="I46" s="6"/>
      <c r="J46" s="6"/>
      <c r="K46" s="6"/>
      <c r="L46" s="6"/>
      <c r="M46" s="6"/>
      <c r="N46" s="204"/>
    </row>
    <row r="47" spans="1:14" x14ac:dyDescent="0.3">
      <c r="A47" s="200"/>
      <c r="B47" s="6"/>
      <c r="C47" s="6"/>
      <c r="D47" s="6"/>
      <c r="E47" s="6"/>
      <c r="F47" s="6"/>
      <c r="G47" s="6"/>
      <c r="H47" s="6"/>
      <c r="I47" s="6"/>
      <c r="J47" s="6"/>
      <c r="K47" s="6"/>
      <c r="L47" s="6"/>
      <c r="M47" s="6"/>
      <c r="N47" s="204"/>
    </row>
    <row r="48" spans="1:14" x14ac:dyDescent="0.3">
      <c r="A48" s="200"/>
      <c r="B48" s="6"/>
      <c r="C48" s="6"/>
      <c r="D48" s="6"/>
      <c r="E48" s="6"/>
      <c r="F48" s="6"/>
      <c r="G48" s="6"/>
      <c r="H48" s="6"/>
      <c r="I48" s="6"/>
      <c r="J48" s="6"/>
      <c r="K48" s="6"/>
      <c r="L48" s="6"/>
      <c r="M48" s="6"/>
      <c r="N48" s="204"/>
    </row>
    <row r="49" spans="1:14" x14ac:dyDescent="0.3">
      <c r="A49" s="200"/>
      <c r="B49" s="6"/>
      <c r="C49" s="6"/>
      <c r="D49" s="6"/>
      <c r="E49" s="6"/>
      <c r="F49" s="6"/>
      <c r="G49" s="6"/>
      <c r="H49" s="6"/>
      <c r="I49" s="6"/>
      <c r="J49" s="6"/>
      <c r="K49" s="6"/>
      <c r="L49" s="6"/>
      <c r="M49" s="6"/>
      <c r="N49" s="204"/>
    </row>
    <row r="50" spans="1:14" x14ac:dyDescent="0.3">
      <c r="A50" s="200"/>
      <c r="B50" s="6"/>
      <c r="C50" s="6"/>
      <c r="D50" s="6"/>
      <c r="E50" s="6"/>
      <c r="F50" s="145"/>
      <c r="G50" s="145"/>
      <c r="H50" s="145"/>
      <c r="I50" s="145"/>
      <c r="J50" s="145"/>
      <c r="K50" s="145"/>
      <c r="L50" s="145"/>
      <c r="M50" s="145"/>
      <c r="N50" s="198"/>
    </row>
    <row r="51" spans="1:14" x14ac:dyDescent="0.3">
      <c r="A51" s="200"/>
      <c r="B51" s="6"/>
      <c r="C51" s="6"/>
      <c r="D51" s="6"/>
      <c r="E51" s="6"/>
      <c r="F51" s="145"/>
      <c r="G51" s="145"/>
      <c r="H51" s="145"/>
      <c r="I51" s="145"/>
      <c r="J51" s="145"/>
      <c r="K51" s="145"/>
      <c r="L51" s="145"/>
      <c r="M51" s="145"/>
      <c r="N51" s="198"/>
    </row>
    <row r="52" spans="1:14" x14ac:dyDescent="0.3">
      <c r="A52" s="200"/>
      <c r="B52" s="6"/>
      <c r="C52" s="6"/>
      <c r="D52" s="6"/>
      <c r="E52" s="6"/>
      <c r="F52" s="145"/>
      <c r="G52" s="145"/>
      <c r="H52" s="145"/>
      <c r="I52" s="145"/>
      <c r="J52" s="145"/>
      <c r="K52" s="145"/>
      <c r="L52" s="145"/>
      <c r="M52" s="145"/>
      <c r="N52" s="198"/>
    </row>
    <row r="53" spans="1:14" x14ac:dyDescent="0.3">
      <c r="A53" s="200"/>
      <c r="B53" s="6"/>
      <c r="C53" s="6"/>
      <c r="D53" s="6"/>
      <c r="E53" s="6"/>
      <c r="F53" s="145"/>
      <c r="G53" s="145"/>
      <c r="H53" s="145"/>
      <c r="I53" s="145"/>
      <c r="J53" s="145"/>
      <c r="K53" s="145"/>
      <c r="L53" s="145"/>
      <c r="M53" s="145"/>
      <c r="N53" s="198"/>
    </row>
    <row r="54" spans="1:14" x14ac:dyDescent="0.3">
      <c r="A54" s="200"/>
      <c r="B54" s="6"/>
      <c r="C54" s="6"/>
      <c r="D54" s="6"/>
      <c r="E54" s="6"/>
      <c r="F54" s="145"/>
      <c r="G54" s="145"/>
      <c r="H54" s="145"/>
      <c r="I54" s="145"/>
      <c r="J54" s="145"/>
      <c r="K54" s="145"/>
      <c r="L54" s="145"/>
      <c r="M54" s="145"/>
      <c r="N54" s="198"/>
    </row>
    <row r="55" spans="1:14" ht="106.5" customHeight="1" x14ac:dyDescent="0.3">
      <c r="A55" s="200"/>
      <c r="B55" s="6"/>
      <c r="C55" s="6"/>
      <c r="D55" s="6"/>
      <c r="E55" s="6"/>
      <c r="F55" s="145"/>
      <c r="G55" s="145"/>
      <c r="H55" s="145"/>
      <c r="I55" s="145"/>
      <c r="J55" s="145"/>
      <c r="K55" s="145"/>
      <c r="L55" s="145"/>
      <c r="M55" s="145"/>
      <c r="N55" s="198"/>
    </row>
    <row r="56" spans="1:14" x14ac:dyDescent="0.3">
      <c r="A56" s="200"/>
      <c r="B56" s="6"/>
      <c r="C56" s="6"/>
      <c r="D56" s="6"/>
      <c r="E56" s="6"/>
      <c r="F56" s="145"/>
      <c r="G56" s="145"/>
      <c r="H56" s="145"/>
      <c r="I56" s="145"/>
      <c r="J56" s="145"/>
      <c r="K56" s="145"/>
      <c r="L56" s="145"/>
      <c r="M56" s="145"/>
      <c r="N56" s="198"/>
    </row>
    <row r="57" spans="1:14" x14ac:dyDescent="0.3">
      <c r="A57" s="200"/>
      <c r="B57" s="6"/>
      <c r="C57" s="6"/>
      <c r="D57" s="6"/>
      <c r="E57" s="6"/>
      <c r="F57" s="145"/>
      <c r="G57" s="145"/>
      <c r="H57" s="145"/>
      <c r="I57" s="145"/>
      <c r="J57" s="145"/>
      <c r="K57" s="145"/>
      <c r="L57" s="145"/>
      <c r="M57" s="145"/>
      <c r="N57" s="198"/>
    </row>
    <row r="58" spans="1:14" ht="19.5" customHeight="1" x14ac:dyDescent="0.3">
      <c r="A58" s="229"/>
      <c r="B58" s="230"/>
      <c r="C58" s="230"/>
      <c r="D58" s="230"/>
      <c r="E58" s="230"/>
      <c r="F58" s="231"/>
      <c r="G58" s="231"/>
      <c r="H58" s="231"/>
      <c r="I58" s="231"/>
      <c r="J58" s="231"/>
      <c r="K58" s="231"/>
      <c r="L58" s="231"/>
      <c r="M58" s="231"/>
      <c r="N58" s="232"/>
    </row>
    <row r="59" spans="1:14" x14ac:dyDescent="0.3">
      <c r="A59" s="176"/>
      <c r="B59" s="176"/>
      <c r="C59" s="176"/>
      <c r="D59" s="176"/>
      <c r="E59" s="176"/>
      <c r="F59" s="145"/>
      <c r="G59" s="145"/>
      <c r="H59" s="145"/>
      <c r="I59" s="145"/>
      <c r="J59" s="145"/>
      <c r="K59" s="145"/>
      <c r="L59" s="145"/>
      <c r="M59" s="145"/>
      <c r="N59" s="145"/>
    </row>
    <row r="60" spans="1:14" x14ac:dyDescent="0.3">
      <c r="A60" s="176"/>
      <c r="B60" s="176"/>
      <c r="C60" s="176"/>
      <c r="D60" s="176"/>
      <c r="E60" s="176"/>
      <c r="F60" s="145"/>
      <c r="G60" s="145"/>
      <c r="H60" s="145"/>
      <c r="I60" s="145"/>
      <c r="J60" s="145"/>
      <c r="K60" s="145"/>
      <c r="L60" s="145"/>
      <c r="M60" s="145"/>
      <c r="N60" s="145"/>
    </row>
    <row r="61" spans="1:14" x14ac:dyDescent="0.3">
      <c r="A61" s="176"/>
      <c r="B61" s="176"/>
      <c r="C61" s="176"/>
      <c r="D61" s="176"/>
      <c r="E61" s="176"/>
      <c r="F61" s="145"/>
      <c r="G61" s="145"/>
      <c r="H61" s="145"/>
      <c r="I61" s="145"/>
      <c r="J61" s="145"/>
      <c r="K61" s="145"/>
      <c r="L61" s="145"/>
      <c r="M61" s="145"/>
      <c r="N61" s="145"/>
    </row>
    <row r="62" spans="1:14" x14ac:dyDescent="0.3">
      <c r="A62" s="176"/>
      <c r="B62" s="176"/>
      <c r="C62" s="176"/>
      <c r="D62" s="176"/>
      <c r="E62" s="176"/>
      <c r="F62" s="145"/>
      <c r="G62" s="145"/>
      <c r="H62" s="145"/>
      <c r="I62" s="145"/>
      <c r="J62" s="145"/>
      <c r="K62" s="145"/>
      <c r="L62" s="145"/>
      <c r="M62" s="145"/>
      <c r="N62" s="145"/>
    </row>
    <row r="63" spans="1:14" x14ac:dyDescent="0.3">
      <c r="A63" s="176"/>
      <c r="B63" s="176"/>
      <c r="C63" s="176"/>
      <c r="D63" s="176"/>
      <c r="E63" s="176"/>
      <c r="F63" s="145"/>
      <c r="G63" s="145"/>
      <c r="H63" s="145"/>
      <c r="I63" s="145"/>
      <c r="J63" s="145"/>
      <c r="K63" s="145"/>
      <c r="L63" s="145"/>
      <c r="M63" s="145"/>
      <c r="N63" s="145"/>
    </row>
    <row r="64" spans="1:14" ht="29.1" customHeight="1" x14ac:dyDescent="0.3">
      <c r="A64" s="176"/>
      <c r="B64" s="176"/>
      <c r="C64" s="176"/>
      <c r="D64" s="176"/>
      <c r="E64" s="176"/>
      <c r="F64" s="145"/>
      <c r="G64" s="145"/>
      <c r="H64" s="145"/>
      <c r="I64" s="145"/>
      <c r="J64" s="145"/>
      <c r="K64" s="145"/>
      <c r="L64" s="145"/>
      <c r="M64" s="145"/>
      <c r="N64" s="145"/>
    </row>
    <row r="65" spans="1:14" x14ac:dyDescent="0.3">
      <c r="A65" s="176"/>
      <c r="B65" s="176"/>
      <c r="C65" s="176"/>
      <c r="D65" s="176"/>
      <c r="E65" s="176"/>
      <c r="F65" s="145"/>
      <c r="G65" s="145"/>
      <c r="H65" s="145"/>
      <c r="I65" s="145"/>
      <c r="J65" s="145"/>
      <c r="K65" s="145"/>
      <c r="L65" s="145"/>
      <c r="M65" s="145"/>
      <c r="N65" s="145"/>
    </row>
    <row r="66" spans="1:14" x14ac:dyDescent="0.3">
      <c r="A66" s="176"/>
      <c r="B66" s="176"/>
      <c r="C66" s="176"/>
      <c r="D66" s="176"/>
      <c r="E66" s="176"/>
      <c r="F66" s="145"/>
      <c r="G66" s="145"/>
      <c r="H66" s="145"/>
      <c r="I66" s="145"/>
      <c r="J66" s="145"/>
      <c r="K66" s="145"/>
      <c r="L66" s="145"/>
      <c r="M66" s="145"/>
      <c r="N66" s="145"/>
    </row>
    <row r="67" spans="1:14" x14ac:dyDescent="0.3">
      <c r="A67" s="176"/>
      <c r="B67" s="176"/>
      <c r="C67" s="176"/>
      <c r="D67" s="176"/>
      <c r="E67" s="176"/>
      <c r="F67" s="145"/>
      <c r="G67" s="145"/>
      <c r="H67" s="145"/>
      <c r="I67" s="145"/>
      <c r="J67" s="145"/>
      <c r="K67" s="145"/>
      <c r="L67" s="145"/>
      <c r="M67" s="145"/>
      <c r="N67" s="145"/>
    </row>
    <row r="68" spans="1:14" x14ac:dyDescent="0.3">
      <c r="A68" s="6"/>
      <c r="B68" s="6"/>
      <c r="C68" s="6"/>
      <c r="D68" s="6"/>
      <c r="E68" s="6"/>
      <c r="F68" s="145"/>
      <c r="G68" s="145"/>
      <c r="H68" s="145"/>
      <c r="I68" s="145"/>
      <c r="J68" s="145"/>
      <c r="K68" s="145"/>
      <c r="L68" s="145"/>
      <c r="M68" s="145"/>
      <c r="N68" s="145"/>
    </row>
    <row r="69" spans="1:14" x14ac:dyDescent="0.3">
      <c r="A69" s="6"/>
      <c r="B69" s="6"/>
      <c r="C69" s="6"/>
      <c r="D69" s="6"/>
      <c r="E69" s="6"/>
      <c r="F69" s="145"/>
      <c r="G69" s="145"/>
      <c r="H69" s="145"/>
      <c r="I69" s="145"/>
      <c r="J69" s="145"/>
      <c r="K69" s="145"/>
      <c r="L69" s="145"/>
      <c r="M69" s="145"/>
      <c r="N69" s="145"/>
    </row>
    <row r="70" spans="1:14" ht="132" customHeight="1" x14ac:dyDescent="0.3">
      <c r="A70" s="6"/>
      <c r="B70" s="6"/>
      <c r="C70" s="6"/>
      <c r="D70" s="6"/>
      <c r="E70" s="6"/>
      <c r="F70" s="145"/>
      <c r="G70" s="145"/>
      <c r="H70" s="145"/>
      <c r="I70" s="145"/>
      <c r="J70" s="145"/>
      <c r="K70" s="145"/>
      <c r="L70" s="145"/>
      <c r="M70" s="145"/>
      <c r="N70" s="145"/>
    </row>
    <row r="71" spans="1:14" x14ac:dyDescent="0.3">
      <c r="A71" s="234"/>
      <c r="B71" s="234"/>
      <c r="C71" s="234"/>
      <c r="D71" s="234"/>
      <c r="E71" s="234"/>
      <c r="F71" s="145"/>
      <c r="G71" s="145"/>
      <c r="H71" s="145"/>
      <c r="I71" s="145"/>
      <c r="J71" s="145"/>
      <c r="K71" s="145"/>
      <c r="L71" s="145"/>
      <c r="M71" s="145"/>
      <c r="N71" s="145"/>
    </row>
    <row r="72" spans="1:14" x14ac:dyDescent="0.3">
      <c r="A72" s="234"/>
      <c r="B72" s="234"/>
      <c r="C72" s="234"/>
      <c r="D72" s="234"/>
      <c r="E72" s="234"/>
      <c r="F72" s="145"/>
      <c r="G72" s="145"/>
      <c r="H72" s="145"/>
      <c r="I72" s="145"/>
      <c r="J72" s="145"/>
      <c r="K72" s="145"/>
      <c r="L72" s="145"/>
      <c r="M72" s="145"/>
      <c r="N72" s="145"/>
    </row>
    <row r="73" spans="1:14" x14ac:dyDescent="0.3">
      <c r="A73" s="234"/>
      <c r="B73" s="234"/>
      <c r="C73" s="234"/>
      <c r="D73" s="234"/>
      <c r="E73" s="234"/>
      <c r="F73" s="145"/>
      <c r="G73" s="145"/>
      <c r="H73" s="145"/>
      <c r="I73" s="145"/>
      <c r="J73" s="145"/>
      <c r="K73" s="145"/>
      <c r="L73" s="145"/>
      <c r="M73" s="145"/>
      <c r="N73" s="145"/>
    </row>
  </sheetData>
  <mergeCells count="100">
    <mergeCell ref="A71:E73"/>
    <mergeCell ref="F71:H73"/>
    <mergeCell ref="I71:K73"/>
    <mergeCell ref="L71:N73"/>
    <mergeCell ref="A65:E67"/>
    <mergeCell ref="F65:H67"/>
    <mergeCell ref="I65:K67"/>
    <mergeCell ref="L65:N67"/>
    <mergeCell ref="A68:E70"/>
    <mergeCell ref="F68:H70"/>
    <mergeCell ref="I68:K70"/>
    <mergeCell ref="L68:N70"/>
    <mergeCell ref="A59:E61"/>
    <mergeCell ref="F59:H61"/>
    <mergeCell ref="I59:K61"/>
    <mergeCell ref="L59:N61"/>
    <mergeCell ref="A62:E64"/>
    <mergeCell ref="F62:H64"/>
    <mergeCell ref="I62:K64"/>
    <mergeCell ref="L62:N64"/>
    <mergeCell ref="A53:E55"/>
    <mergeCell ref="F53:H55"/>
    <mergeCell ref="I53:K55"/>
    <mergeCell ref="L53:N55"/>
    <mergeCell ref="A56:E58"/>
    <mergeCell ref="F56:H58"/>
    <mergeCell ref="I56:K58"/>
    <mergeCell ref="L56:N58"/>
    <mergeCell ref="A47:E49"/>
    <mergeCell ref="F47:H49"/>
    <mergeCell ref="I47:K49"/>
    <mergeCell ref="L47:N49"/>
    <mergeCell ref="A50:E52"/>
    <mergeCell ref="F50:H52"/>
    <mergeCell ref="I50:K52"/>
    <mergeCell ref="L50:N52"/>
    <mergeCell ref="A41:E43"/>
    <mergeCell ref="F41:H43"/>
    <mergeCell ref="I41:K43"/>
    <mergeCell ref="L41:N43"/>
    <mergeCell ref="A44:E46"/>
    <mergeCell ref="F44:H46"/>
    <mergeCell ref="I44:K46"/>
    <mergeCell ref="L44:N46"/>
    <mergeCell ref="A35:E37"/>
    <mergeCell ref="F35:H37"/>
    <mergeCell ref="I35:K37"/>
    <mergeCell ref="L35:N37"/>
    <mergeCell ref="A38:E40"/>
    <mergeCell ref="F38:H40"/>
    <mergeCell ref="I38:K40"/>
    <mergeCell ref="L38:N40"/>
    <mergeCell ref="A29:E31"/>
    <mergeCell ref="F29:H31"/>
    <mergeCell ref="I29:K31"/>
    <mergeCell ref="L29:N31"/>
    <mergeCell ref="A32:E34"/>
    <mergeCell ref="F32:H34"/>
    <mergeCell ref="I32:K34"/>
    <mergeCell ref="L32:N34"/>
    <mergeCell ref="A23:E25"/>
    <mergeCell ref="F23:H25"/>
    <mergeCell ref="I23:K25"/>
    <mergeCell ref="L23:N25"/>
    <mergeCell ref="A26:E28"/>
    <mergeCell ref="F26:H28"/>
    <mergeCell ref="I26:K28"/>
    <mergeCell ref="L26:N28"/>
    <mergeCell ref="A19:E19"/>
    <mergeCell ref="F19:H19"/>
    <mergeCell ref="I19:K19"/>
    <mergeCell ref="L19:N19"/>
    <mergeCell ref="A20:E22"/>
    <mergeCell ref="F20:H22"/>
    <mergeCell ref="I20:K22"/>
    <mergeCell ref="L20:N22"/>
    <mergeCell ref="I17:J18"/>
    <mergeCell ref="K17:L18"/>
    <mergeCell ref="M17:N18"/>
    <mergeCell ref="A13:E18"/>
    <mergeCell ref="F13:H14"/>
    <mergeCell ref="I13:J14"/>
    <mergeCell ref="K13:L14"/>
    <mergeCell ref="M13:N14"/>
    <mergeCell ref="F15:H16"/>
    <mergeCell ref="I15:J16"/>
    <mergeCell ref="K15:L16"/>
    <mergeCell ref="M15:N16"/>
    <mergeCell ref="F17:H18"/>
    <mergeCell ref="A1:C3"/>
    <mergeCell ref="D1:N1"/>
    <mergeCell ref="D2:N3"/>
    <mergeCell ref="A4:N8"/>
    <mergeCell ref="A11:N11"/>
    <mergeCell ref="A9:N10"/>
    <mergeCell ref="A12:E12"/>
    <mergeCell ref="F12:H12"/>
    <mergeCell ref="I12:J12"/>
    <mergeCell ref="K12:L12"/>
    <mergeCell ref="M12:N12"/>
  </mergeCells>
  <conditionalFormatting sqref="M13:N16">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5:N16">
    <cfRule type="cellIs" dxfId="6" priority="11" operator="between">
      <formula>6</formula>
      <formula>9</formula>
    </cfRule>
  </conditionalFormatting>
  <conditionalFormatting sqref="M17:N18">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7:N18">
    <cfRule type="cellIs" dxfId="0" priority="5" operator="between">
      <formula>6</formula>
      <formula>9</formula>
    </cfRule>
  </conditionalFormatting>
  <dataValidations count="2">
    <dataValidation type="list" allowBlank="1" showInputMessage="1" showErrorMessage="1" sqref="J13:J16 I13:I17 L13:L16 K13:K16">
      <formula1>#REF!</formula1>
    </dataValidation>
    <dataValidation type="list" allowBlank="1" showInputMessage="1" showErrorMessage="1" sqref="K17:L18">
      <formula1>"1,2,3,4"</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G19" sqref="G19"/>
    </sheetView>
  </sheetViews>
  <sheetFormatPr defaultRowHeight="14.4" x14ac:dyDescent="0.3"/>
  <sheetData>
    <row r="1" spans="1:14" ht="18" x14ac:dyDescent="0.3">
      <c r="A1" s="54"/>
      <c r="B1" s="54"/>
      <c r="C1" s="54"/>
      <c r="D1" s="55" t="s">
        <v>0</v>
      </c>
      <c r="E1" s="55"/>
      <c r="F1" s="55"/>
      <c r="G1" s="55"/>
      <c r="H1" s="55"/>
      <c r="I1" s="55"/>
      <c r="J1" s="55"/>
      <c r="K1" s="55"/>
      <c r="L1" s="55"/>
      <c r="M1" s="55"/>
      <c r="N1" s="55"/>
    </row>
    <row r="2" spans="1:14" x14ac:dyDescent="0.3">
      <c r="A2" s="54"/>
      <c r="B2" s="54"/>
      <c r="C2" s="54"/>
      <c r="D2" s="47" t="s">
        <v>178</v>
      </c>
      <c r="E2" s="47"/>
      <c r="F2" s="47"/>
      <c r="G2" s="47"/>
      <c r="H2" s="47"/>
      <c r="I2" s="47"/>
      <c r="J2" s="47"/>
      <c r="K2" s="47"/>
      <c r="L2" s="47"/>
      <c r="M2" s="47"/>
      <c r="N2" s="47"/>
    </row>
    <row r="3" spans="1:14" x14ac:dyDescent="0.3">
      <c r="A3" s="54"/>
      <c r="B3" s="54"/>
      <c r="C3" s="54"/>
      <c r="D3" s="47"/>
      <c r="E3" s="47"/>
      <c r="F3" s="47"/>
      <c r="G3" s="47"/>
      <c r="H3" s="47"/>
      <c r="I3" s="47"/>
      <c r="J3" s="47"/>
      <c r="K3" s="47"/>
      <c r="L3" s="47"/>
      <c r="M3" s="47"/>
      <c r="N3" s="47"/>
    </row>
    <row r="4" spans="1:14" x14ac:dyDescent="0.3">
      <c r="A4" s="57" t="s">
        <v>179</v>
      </c>
      <c r="B4" s="57"/>
      <c r="C4" s="57"/>
      <c r="D4" s="57"/>
      <c r="E4" s="57"/>
      <c r="F4" s="57"/>
      <c r="G4" s="57"/>
      <c r="H4" s="57"/>
      <c r="I4" s="57"/>
      <c r="J4" s="57"/>
      <c r="K4" s="57"/>
      <c r="L4" s="57"/>
      <c r="M4" s="57"/>
      <c r="N4" s="57"/>
    </row>
    <row r="5" spans="1:14" x14ac:dyDescent="0.3">
      <c r="A5" s="57"/>
      <c r="B5" s="57"/>
      <c r="C5" s="57"/>
      <c r="D5" s="57"/>
      <c r="E5" s="57"/>
      <c r="F5" s="57"/>
      <c r="G5" s="57"/>
      <c r="H5" s="57"/>
      <c r="I5" s="57"/>
      <c r="J5" s="57"/>
      <c r="K5" s="57"/>
      <c r="L5" s="57"/>
      <c r="M5" s="57"/>
      <c r="N5" s="57"/>
    </row>
    <row r="6" spans="1:14" x14ac:dyDescent="0.3">
      <c r="A6" s="57"/>
      <c r="B6" s="57"/>
      <c r="C6" s="57"/>
      <c r="D6" s="57"/>
      <c r="E6" s="57"/>
      <c r="F6" s="57"/>
      <c r="G6" s="57"/>
      <c r="H6" s="57"/>
      <c r="I6" s="57"/>
      <c r="J6" s="57"/>
      <c r="K6" s="57"/>
      <c r="L6" s="57"/>
      <c r="M6" s="57"/>
      <c r="N6" s="57"/>
    </row>
    <row r="7" spans="1:14" x14ac:dyDescent="0.3">
      <c r="A7" s="57"/>
      <c r="B7" s="57"/>
      <c r="C7" s="57"/>
      <c r="D7" s="57"/>
      <c r="E7" s="57"/>
      <c r="F7" s="57"/>
      <c r="G7" s="57"/>
      <c r="H7" s="57"/>
      <c r="I7" s="57"/>
      <c r="J7" s="57"/>
      <c r="K7" s="57"/>
      <c r="L7" s="57"/>
      <c r="M7" s="57"/>
      <c r="N7" s="57"/>
    </row>
    <row r="8" spans="1:14" x14ac:dyDescent="0.3">
      <c r="A8" s="57"/>
      <c r="B8" s="57"/>
      <c r="C8" s="57"/>
      <c r="D8" s="57"/>
      <c r="E8" s="57"/>
      <c r="F8" s="57"/>
      <c r="G8" s="57"/>
      <c r="H8" s="57"/>
      <c r="I8" s="57"/>
      <c r="J8" s="57"/>
      <c r="K8" s="57"/>
      <c r="L8" s="57"/>
      <c r="M8" s="57"/>
      <c r="N8" s="57"/>
    </row>
    <row r="9" spans="1:14" x14ac:dyDescent="0.3">
      <c r="A9" s="50" t="s">
        <v>180</v>
      </c>
      <c r="B9" s="50"/>
      <c r="C9" s="50"/>
      <c r="D9" s="50"/>
      <c r="E9" s="50"/>
      <c r="F9" s="50"/>
      <c r="G9" s="50"/>
      <c r="H9" s="50"/>
      <c r="I9" s="50"/>
      <c r="J9" s="50"/>
      <c r="K9" s="50"/>
      <c r="L9" s="50"/>
      <c r="M9" s="50"/>
      <c r="N9" s="50"/>
    </row>
    <row r="10" spans="1:14" x14ac:dyDescent="0.3">
      <c r="A10" s="50"/>
      <c r="B10" s="50"/>
      <c r="C10" s="50"/>
      <c r="D10" s="50"/>
      <c r="E10" s="50"/>
      <c r="F10" s="50"/>
      <c r="G10" s="50"/>
      <c r="H10" s="50"/>
      <c r="I10" s="50"/>
      <c r="J10" s="50"/>
      <c r="K10" s="50"/>
      <c r="L10" s="50"/>
      <c r="M10" s="50"/>
      <c r="N10" s="50"/>
    </row>
    <row r="11" spans="1:14" ht="14.55" customHeight="1" x14ac:dyDescent="0.3">
      <c r="A11" s="272" t="s">
        <v>181</v>
      </c>
      <c r="B11" s="272"/>
      <c r="C11" s="273" t="s">
        <v>182</v>
      </c>
      <c r="D11" s="274" t="s">
        <v>183</v>
      </c>
      <c r="E11" s="274"/>
      <c r="F11" s="274"/>
      <c r="G11" s="269" t="s">
        <v>182</v>
      </c>
      <c r="H11" s="272" t="s">
        <v>184</v>
      </c>
      <c r="I11" s="272"/>
      <c r="J11" s="272"/>
      <c r="K11" s="269" t="s">
        <v>182</v>
      </c>
      <c r="L11" s="270" t="s">
        <v>185</v>
      </c>
      <c r="M11" s="270"/>
      <c r="N11" s="270"/>
    </row>
    <row r="12" spans="1:14" x14ac:dyDescent="0.3">
      <c r="A12" s="272"/>
      <c r="B12" s="272"/>
      <c r="C12" s="272"/>
      <c r="D12" s="274"/>
      <c r="E12" s="274"/>
      <c r="F12" s="274"/>
      <c r="G12" s="270"/>
      <c r="H12" s="272"/>
      <c r="I12" s="272"/>
      <c r="J12" s="272"/>
      <c r="K12" s="270"/>
      <c r="L12" s="270"/>
      <c r="M12" s="270"/>
      <c r="N12" s="270"/>
    </row>
    <row r="13" spans="1:14" x14ac:dyDescent="0.3">
      <c r="A13" s="50" t="s">
        <v>186</v>
      </c>
      <c r="B13" s="50"/>
      <c r="C13" s="50"/>
      <c r="D13" s="50"/>
      <c r="E13" s="50"/>
      <c r="F13" s="50"/>
      <c r="G13" s="50"/>
      <c r="H13" s="50"/>
      <c r="I13" s="50"/>
      <c r="J13" s="50"/>
      <c r="K13" s="50"/>
      <c r="L13" s="50"/>
      <c r="M13" s="50"/>
      <c r="N13" s="50"/>
    </row>
    <row r="14" spans="1:14" x14ac:dyDescent="0.3">
      <c r="A14" s="50"/>
      <c r="B14" s="50"/>
      <c r="C14" s="50"/>
      <c r="D14" s="50"/>
      <c r="E14" s="50"/>
      <c r="F14" s="50"/>
      <c r="G14" s="50"/>
      <c r="H14" s="50"/>
      <c r="I14" s="50"/>
      <c r="J14" s="50"/>
      <c r="K14" s="50"/>
      <c r="L14" s="50"/>
      <c r="M14" s="50"/>
      <c r="N14" s="50"/>
    </row>
    <row r="15" spans="1:14" x14ac:dyDescent="0.3">
      <c r="A15" s="50"/>
      <c r="B15" s="50"/>
      <c r="C15" s="50"/>
      <c r="D15" s="50"/>
      <c r="E15" s="50"/>
      <c r="F15" s="50"/>
      <c r="G15" s="50"/>
      <c r="H15" s="50"/>
      <c r="I15" s="50"/>
      <c r="J15" s="50"/>
      <c r="K15" s="50"/>
      <c r="L15" s="50"/>
      <c r="M15" s="50"/>
      <c r="N15" s="50"/>
    </row>
    <row r="16" spans="1:14" x14ac:dyDescent="0.3">
      <c r="A16" s="271" t="s">
        <v>187</v>
      </c>
      <c r="B16" s="271"/>
      <c r="C16" s="271"/>
      <c r="D16" s="271"/>
      <c r="E16" s="271"/>
      <c r="F16" s="271"/>
      <c r="G16" s="271"/>
      <c r="H16" s="271"/>
      <c r="I16" s="271"/>
      <c r="J16" s="271"/>
      <c r="K16" s="271"/>
      <c r="L16" s="271"/>
      <c r="M16" s="271"/>
      <c r="N16" s="271"/>
    </row>
  </sheetData>
  <mergeCells count="14">
    <mergeCell ref="K11:K12"/>
    <mergeCell ref="L11:N12"/>
    <mergeCell ref="A13:N15"/>
    <mergeCell ref="A16:N16"/>
    <mergeCell ref="A1:C3"/>
    <mergeCell ref="D1:N1"/>
    <mergeCell ref="D2:N3"/>
    <mergeCell ref="A4:N8"/>
    <mergeCell ref="A9:N10"/>
    <mergeCell ref="A11:B12"/>
    <mergeCell ref="C11:C12"/>
    <mergeCell ref="D11:F12"/>
    <mergeCell ref="G11:G12"/>
    <mergeCell ref="H11:J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4E07377882EB45B2DEDF17234AEDD1" ma:contentTypeVersion="1" ma:contentTypeDescription="Create a new document." ma:contentTypeScope="" ma:versionID="77ca311a8f2966586880ee5b0ca8b7c5">
  <xsd:schema xmlns:xsd="http://www.w3.org/2001/XMLSchema" xmlns:xs="http://www.w3.org/2001/XMLSchema" xmlns:p="http://schemas.microsoft.com/office/2006/metadata/properties" xmlns:ns1="http://schemas.microsoft.com/sharepoint/v3" targetNamespace="http://schemas.microsoft.com/office/2006/metadata/properties" ma:root="true" ma:fieldsID="f0f24620a75af0e50ec87ecb9fe4f4e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4ECAE8F-73FA-4236-8E48-CDEAE2AF83A6}"/>
</file>

<file path=customXml/itemProps2.xml><?xml version="1.0" encoding="utf-8"?>
<ds:datastoreItem xmlns:ds="http://schemas.openxmlformats.org/officeDocument/2006/customXml" ds:itemID="{31ED4568-CDC9-41F9-8BCD-A3771C746DB2}"/>
</file>

<file path=customXml/itemProps3.xml><?xml version="1.0" encoding="utf-8"?>
<ds:datastoreItem xmlns:ds="http://schemas.openxmlformats.org/officeDocument/2006/customXml" ds:itemID="{7A06737C-63D2-484E-B170-D4CD10E490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Risk Basics</vt:lpstr>
      <vt:lpstr>Dashboard</vt:lpstr>
      <vt:lpstr>PrePlanning</vt:lpstr>
      <vt:lpstr>Start of Day</vt:lpstr>
      <vt:lpstr>During Day</vt:lpstr>
      <vt:lpstr>End of Day</vt:lpstr>
      <vt:lpstr>Dynamic RA</vt:lpstr>
      <vt:lpstr>Dashboard!Print_Area</vt:lpstr>
      <vt:lpstr>'End of Day'!Print_Area</vt:lpstr>
      <vt:lpstr>PrePlanning!Print_Area</vt:lpstr>
      <vt:lpstr>'Risk Basics'!Print_Area</vt:lpstr>
      <vt:lpstr>'Start of Day'!Print_Area</vt:lpstr>
      <vt:lpstr>'Start of Day'!Print_Titles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Clare Caldwell</cp:lastModifiedBy>
  <cp:revision/>
  <cp:lastPrinted>2020-08-20T09:10:29Z</cp:lastPrinted>
  <dcterms:created xsi:type="dcterms:W3CDTF">2020-06-14T19:28:58Z</dcterms:created>
  <dcterms:modified xsi:type="dcterms:W3CDTF">2021-02-23T16:43:30Z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0x010100674E07377882EB45B2DEDF17234AEDD1</vt:lpwstr>
  </property>
</Properties>
</file>