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ldwellc\Desktop\education restart\RA\FEB 21\"/>
    </mc:Choice>
  </mc:AlternateContent>
  <bookViews>
    <workbookView xWindow="0" yWindow="0" windowWidth="23040" windowHeight="8328" activeTab="2"/>
  </bookViews>
  <sheets>
    <sheet name="Risk Basics" sheetId="11" r:id="rId1"/>
    <sheet name="Dashboard" sheetId="1" r:id="rId2"/>
    <sheet name="PrePlanning" sheetId="12" r:id="rId3"/>
    <sheet name="Start of Day" sheetId="4" r:id="rId4"/>
    <sheet name="During Day" sheetId="8" r:id="rId5"/>
    <sheet name="End of Day" sheetId="9" r:id="rId6"/>
    <sheet name="Dynamic RA" sheetId="10" r:id="rId7"/>
  </sheets>
  <definedNames>
    <definedName name="_xlnm.Print_Titles" localSheetId="5">'End of Day'!$19:$19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2" l="1"/>
  <c r="N14" i="12"/>
  <c r="N13" i="12"/>
  <c r="M15" i="12"/>
  <c r="M14" i="12"/>
  <c r="M13" i="12"/>
  <c r="L15" i="12"/>
  <c r="L14" i="12"/>
  <c r="L13" i="12"/>
  <c r="K15" i="12"/>
  <c r="K14" i="12"/>
  <c r="K13" i="12"/>
  <c r="J15" i="12"/>
  <c r="J14" i="12"/>
  <c r="J13" i="12"/>
  <c r="I15" i="12"/>
  <c r="I14" i="12"/>
  <c r="I13" i="12"/>
  <c r="H15" i="12"/>
  <c r="H14" i="12"/>
  <c r="H13" i="12"/>
  <c r="F22" i="4" l="1"/>
  <c r="I22" i="4"/>
  <c r="L22" i="4"/>
  <c r="F92" i="8"/>
  <c r="I92" i="8"/>
  <c r="L92" i="8"/>
  <c r="A150" i="8" l="1"/>
  <c r="M223" i="8" l="1"/>
  <c r="M221" i="8"/>
  <c r="A9" i="9" l="1"/>
  <c r="A10" i="8"/>
  <c r="A9" i="4"/>
  <c r="A9" i="12"/>
  <c r="I26" i="12"/>
  <c r="I25" i="12"/>
  <c r="I24" i="12"/>
  <c r="I23" i="12"/>
  <c r="I22" i="12"/>
  <c r="I21" i="12"/>
  <c r="I20" i="12"/>
  <c r="I19" i="12"/>
  <c r="G15" i="12"/>
  <c r="G14" i="12"/>
  <c r="G13" i="12"/>
  <c r="I96" i="1" l="1"/>
  <c r="K96" i="1"/>
  <c r="I98" i="1"/>
  <c r="K98" i="1"/>
  <c r="I100" i="1"/>
  <c r="K100" i="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83" i="8"/>
  <c r="M86" i="1" s="1"/>
  <c r="M181" i="8"/>
  <c r="M84" i="1" s="1"/>
  <c r="I22" i="1" s="1"/>
  <c r="M179" i="8"/>
  <c r="M82" i="1" s="1"/>
  <c r="G22" i="1" s="1"/>
  <c r="M160" i="8"/>
  <c r="M78" i="1" s="1"/>
  <c r="K21" i="1" s="1"/>
  <c r="M158" i="8"/>
  <c r="M76" i="1" s="1"/>
  <c r="I21" i="1" s="1"/>
  <c r="M156" i="8"/>
  <c r="M74" i="1" s="1"/>
  <c r="G21" i="1" s="1"/>
  <c r="M138" i="8"/>
  <c r="M70" i="1" s="1"/>
  <c r="M136" i="8"/>
  <c r="M68" i="1" s="1"/>
  <c r="M134" i="8"/>
  <c r="M66" i="1" s="1"/>
  <c r="M117" i="8"/>
  <c r="M62" i="1" s="1"/>
  <c r="K20" i="1" s="1"/>
  <c r="M115" i="8"/>
  <c r="M60" i="1" s="1"/>
  <c r="I20" i="1" s="1"/>
  <c r="M113" i="8"/>
  <c r="M58" i="1" s="1"/>
  <c r="G20" i="1" s="1"/>
  <c r="M89" i="8"/>
  <c r="M54" i="1" s="1"/>
  <c r="M19" i="1" s="1"/>
  <c r="M87" i="8"/>
  <c r="M52" i="1" s="1"/>
  <c r="K19" i="1" s="1"/>
  <c r="M85" i="8"/>
  <c r="M50" i="1" s="1"/>
  <c r="I19" i="1" s="1"/>
  <c r="M83" i="8"/>
  <c r="M48" i="1" s="1"/>
  <c r="G19" i="1" s="1"/>
  <c r="M17" i="9"/>
  <c r="M100" i="1" s="1"/>
  <c r="K24" i="1" s="1"/>
  <c r="M15" i="9"/>
  <c r="M98" i="1" s="1"/>
  <c r="I24" i="1" s="1"/>
  <c r="M13" i="9"/>
  <c r="M96" i="1" s="1"/>
  <c r="G24" i="1" s="1"/>
  <c r="M20" i="8" l="1"/>
  <c r="M44" i="1" s="1"/>
  <c r="M18" i="1" s="1"/>
  <c r="M18" i="8"/>
  <c r="M42" i="1" s="1"/>
  <c r="K18" i="1" s="1"/>
  <c r="M16" i="8"/>
  <c r="M40" i="1" s="1"/>
  <c r="I18" i="1" s="1"/>
  <c r="M14" i="8"/>
  <c r="M38" i="1" s="1"/>
  <c r="G18" i="1" s="1"/>
  <c r="M17" i="4" l="1"/>
  <c r="M32" i="1" s="1"/>
  <c r="K17" i="1" s="1"/>
  <c r="M19" i="4" l="1"/>
  <c r="M34" i="1" s="1"/>
  <c r="M17" i="1" s="1"/>
  <c r="M15" i="4"/>
  <c r="M30" i="1" s="1"/>
  <c r="I17" i="1" s="1"/>
  <c r="M13" i="4"/>
  <c r="M28" i="1" s="1"/>
  <c r="G17" i="1" s="1"/>
</calcChain>
</file>

<file path=xl/sharedStrings.xml><?xml version="1.0" encoding="utf-8"?>
<sst xmlns="http://schemas.openxmlformats.org/spreadsheetml/2006/main" count="500" uniqueCount="247">
  <si>
    <t>Implementing a Risk Assessed Approach to Safe Schools</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</si>
  <si>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</si>
  <si>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</si>
  <si>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</si>
  <si>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</si>
  <si>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1. Identify Hazards</t>
  </si>
  <si>
    <t>2. Assess the Risks</t>
  </si>
  <si>
    <t>3. Control the Risks</t>
  </si>
  <si>
    <t>4. Record your findings</t>
  </si>
  <si>
    <t>5. Review the controls</t>
  </si>
  <si>
    <t>Generic Risk Assessments</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</si>
  <si>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</si>
  <si>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</si>
  <si>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</si>
  <si>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</si>
  <si>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</si>
  <si>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</si>
  <si>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is important that a person (or organisation e.g. EA) is identified as the person (body) responsible for the remedial
measures. A feasible date for implementation should also be recorded and no action by this date
should prompt a reminder to the responsible person (body).</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</si>
  <si>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</si>
  <si>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</si>
  <si>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</si>
  <si>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</si>
  <si>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</si>
  <si>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</si>
  <si>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</si>
  <si>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</si>
  <si>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</si>
  <si>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</si>
  <si>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</si>
  <si>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</si>
  <si>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</si>
  <si>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</si>
  <si>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</si>
  <si>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</si>
  <si>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</si>
  <si>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</si>
  <si>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</si>
  <si>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</si>
  <si>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</si>
  <si>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</si>
  <si>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</si>
  <si>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</si>
  <si>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3
Low/ Tolerable</t>
  </si>
  <si>
    <t>4
Low/ Tolerable</t>
  </si>
  <si>
    <t>6
Medium/
Substantial</t>
  </si>
  <si>
    <t>8
Medium/
Substantial</t>
  </si>
  <si>
    <t>3
Low/
Tolerable</t>
  </si>
  <si>
    <t>9
Medium/
Substantial</t>
  </si>
  <si>
    <t>12
High/
Intolerable</t>
  </si>
  <si>
    <t>4
Low/
Tolerable</t>
  </si>
  <si>
    <t>12
Hign/
Intolerable</t>
  </si>
  <si>
    <t>16
High/
Intolerable</t>
  </si>
  <si>
    <t>Risk Level Description</t>
  </si>
  <si>
    <t>Numerical Value</t>
  </si>
  <si>
    <t>High – Intolerable. Immediate action required. Activity should be stopped until control measures can be implemented to reduce risk</t>
  </si>
  <si>
    <t>12 to 16</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</si>
  <si>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</si>
  <si>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</si>
  <si>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</si>
  <si>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 xml:space="preserve">2 to 4 </t>
  </si>
  <si>
    <t>Insignificant – Trivial. Monitor activity/task for future changes that
would increase the risk</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</si>
  <si>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</si>
  <si>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</si>
  <si>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</si>
  <si>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</si>
  <si>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INSERT SCHOOL NAME HERE</t>
  </si>
  <si>
    <t>PLEASE NOTE THIS DASHBOARD UPDATES FROM OTHER TABS - YOU CANNOT TYPE ON THIS TAB</t>
  </si>
  <si>
    <t>RISK PROFILE BY GROUP</t>
  </si>
  <si>
    <t>Phase</t>
  </si>
  <si>
    <t>Risk</t>
  </si>
  <si>
    <t>Pupils</t>
  </si>
  <si>
    <t>Staff</t>
  </si>
  <si>
    <t>Parents &amp; Community</t>
  </si>
  <si>
    <t>Delivery Drivers</t>
  </si>
  <si>
    <t>Start of Day</t>
  </si>
  <si>
    <t>Arriving at School</t>
  </si>
  <si>
    <t>During the Day</t>
  </si>
  <si>
    <t>Circulating in the School Building</t>
  </si>
  <si>
    <t>Suspected or Confirmed Case of Covid-19 in School</t>
  </si>
  <si>
    <t>Teaching Staff Shortages due to Covid-19</t>
  </si>
  <si>
    <t>Pupil Contact Activities</t>
  </si>
  <si>
    <t>Risk of Fire and Building Evacuation Procedures</t>
  </si>
  <si>
    <t>Provision of First Aid &amp; Intimate Care</t>
  </si>
  <si>
    <t>End of Day</t>
  </si>
  <si>
    <t>Afternoon Departure of Staff and Pupils</t>
  </si>
  <si>
    <t>RISK PROFILE BY TIME OF DAY</t>
  </si>
  <si>
    <t>Arriving at school</t>
  </si>
  <si>
    <t>Identified Hazard</t>
  </si>
  <si>
    <t>To Whom</t>
  </si>
  <si>
    <t>Severity</t>
  </si>
  <si>
    <t>Likelihood</t>
  </si>
  <si>
    <t>As staff, pupils and delivery drivers arrive to the school building they will spread/contract the virus through the school and into the wider community due to a lack of social distancing measures.</t>
  </si>
  <si>
    <t>The Covid-19 virus will spread through the school and into the wider community due to a lack of social distancing measures.</t>
  </si>
  <si>
    <t>Delivery Drivers &amp; Visitors to School</t>
  </si>
  <si>
    <t>Suspected or confirmed case in staff member or pupil or staff with a family connected to the learning hub.  No symptoms of Covid-19 displayed within the school or later that day.</t>
  </si>
  <si>
    <t>A shortage of teaching staff and/or a reduction in leadership capacity due to Covid-19.  Concurrent issues further reducing leadership issues.</t>
  </si>
  <si>
    <t>Support Staff Shortages due to Covid-19</t>
  </si>
  <si>
    <t xml:space="preserve">Shortage of support service staff such as
• Building Supervisor/Cleaning
• Admin Staff
• Learning  Support
Resulting in non-delivery of essential services
</t>
  </si>
  <si>
    <t>That contact activities (including contact with resources/tools) will act as an infection route.</t>
  </si>
  <si>
    <t>The risk of fire remains, however, there is a need to ensure that evacuation and assembly procedures comply with current PHA guidance as far as possible.</t>
  </si>
  <si>
    <t>Infection could be spread between adults and children during the provision of First Aid &amp; Intimate Care.</t>
  </si>
  <si>
    <t>As staff and pupils leave from the school building they will spread/contract the virus through the school and into the wider community due to a lack of social distancing measures.</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</si>
  <si>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</si>
  <si>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</si>
  <si>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</si>
  <si>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</si>
  <si>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</si>
  <si>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</si>
  <si>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</si>
  <si>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</si>
  <si>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</si>
  <si>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</si>
  <si>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</si>
  <si>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</si>
  <si>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</si>
  <si>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</si>
  <si>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</si>
  <si>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</si>
  <si>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</si>
  <si>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</si>
  <si>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</si>
  <si>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</si>
  <si>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</si>
  <si>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</si>
  <si>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</si>
  <si>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</si>
  <si>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</si>
  <si>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</si>
  <si>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</si>
  <si>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</si>
  <si>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</si>
  <si>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</si>
  <si>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</si>
  <si>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t>START OF DAY PROCEDURES</t>
  </si>
  <si>
    <t>The Start of Day phase requires you to evaluate the risks to your staff, pupils and their parents as they arrive at your school each morning.  You will be asked to reflect on how staff will arrive and circulate in the building; how car/bus drop offs will work and how pupils will then enter and circulate in your building.  Again at this point in time not all of the information you feel you need may be available and so you will need to use planning assumptions that will be refined as facts clarify.</t>
  </si>
  <si>
    <t>Morning Arrival of Staff and Pupils</t>
  </si>
  <si>
    <t>As staff, pupils and delivery drivers arrive to the school building they can spread the virus through the school and into the wider community, or contract it, due to a lack of social distancing measures.</t>
  </si>
  <si>
    <t>Existing Precautions</t>
  </si>
  <si>
    <t>Additional Precautions</t>
  </si>
  <si>
    <t>Who</t>
  </si>
  <si>
    <t>When</t>
  </si>
  <si>
    <t xml:space="preserve">Staggered arrival and departure times for pupils and staff to minimise gatherings in any location. </t>
  </si>
  <si>
    <r>
      <t xml:space="preserve">Communication sent to all parents/carers that should their child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</si>
  <si>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t>Hand-over of children in the morning is structured to maintain social distancing of at least 2 metres.   Children are received into school by a member of staff, maintaining social distancing protocols.</t>
  </si>
  <si>
    <t>All staff/children to wash their hands before coming to school, before going home, during day and when they get home.</t>
  </si>
  <si>
    <r>
      <t>Hand sanitiser provided at all entrance and exit points, anyone accessing the building must use hand sanitiser.If pupils are permitted to use hand sanitiser they should be</t>
    </r>
    <r>
      <rPr>
        <sz val="11"/>
        <rFont val="Calibri"/>
        <family val="2"/>
        <scheme val="minor"/>
      </rPr>
      <t xml:space="preserve"> supervised b</t>
    </r>
    <r>
      <rPr>
        <sz val="11"/>
        <color theme="1"/>
        <rFont val="Calibri"/>
        <family val="2"/>
        <scheme val="minor"/>
      </rPr>
      <t>y staff  to ensure that they do not lick their hands after using the hand sanitiser. The use of hand sanitiser is secondary to hand washing.</t>
    </r>
  </si>
  <si>
    <t>It may be necessary to introduce one-way systems for arrival/departure or designate areas or entrances for the arrival of particular year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</si>
  <si>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t>Parents informed that they cannot gather at entrance gates or doors, or enter the school building (unless they have a pre-arranged appointment, which should be conducted safely, observing social distancing).</t>
  </si>
  <si>
    <t xml:space="preserve">Inform parents that if their child needs to be accompanied to the education or childcare setting, only one parent should attend. </t>
  </si>
  <si>
    <t>Staff will be encouraged to have showered and be wearing clean clothes/uniform each day.</t>
  </si>
  <si>
    <t>Staff will wash their hands and ensure that classes are ready for pupils arrival.</t>
  </si>
  <si>
    <t>Upon staff arrival to school they should proceed to their designated classroom.</t>
  </si>
  <si>
    <t xml:space="preserve">Pupils are escorted from buses/taxis/parents and should be assisted to sanitise or wash their hands on arrival to school. </t>
  </si>
  <si>
    <t xml:space="preserve">Upon arrival to school pupils will be escorted to their designated class room by staff using social distancing as appropriate. </t>
  </si>
  <si>
    <r>
      <t>If possible try to arrange delivery times with companies to ensure they avoid pupil arrival times, when this is not possible all deliveries to be directed to a central point</t>
    </r>
    <r>
      <rPr>
        <b/>
        <sz val="11"/>
        <rFont val="Calibri"/>
        <family val="2"/>
        <scheme val="minor"/>
      </rPr>
      <t>.</t>
    </r>
  </si>
  <si>
    <t>DURING THE SCHOOL DAY</t>
  </si>
  <si>
    <t>You will need to evaluate the risks to your staff and pupils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</si>
  <si>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 xml:space="preserve">Reorganise classrooms and other learning environments maintaining social distancing space where possible, (strict social distancing requirements of 2m).  Adults are expected to maintain at least 2m from pupils also, but it is accepted that this is not always possible.  Remove any unnecessary equipment at this time and seek appropriate storage for this equipment. Displays, unnecessary cupboards and soft furnishings. This is designed to enable successful and effective cleaning of all surfaces.  Consider physical markings and signage to provide clarity to children and staff, in situations where verbal instruction may not be sufficient.  </t>
  </si>
  <si>
    <t>Please add any additional precautions you believe are required to mitigate the risk further here.</t>
  </si>
  <si>
    <r>
      <rPr>
        <i/>
        <sz val="11"/>
        <color rgb="FFFF0000"/>
        <rFont val="Calibri"/>
        <family val="2"/>
        <scheme val="minor"/>
      </rPr>
      <t>If additional precautions are required, please identify who is responsible for implementing them</t>
    </r>
    <r>
      <rPr>
        <sz val="11"/>
        <color theme="1"/>
        <rFont val="Calibri"/>
        <family val="2"/>
        <scheme val="minor"/>
      </rPr>
      <t>.</t>
    </r>
  </si>
  <si>
    <t>If additional precautions are required, please identify by when. e.g. date or ASAP.</t>
  </si>
  <si>
    <t>In circumstances in which it may not be possible or appropriate for the 2m rule to be applied to any  children who require additional support needs, e.g. where close contact with staff is necessary to their wellbeing. In such circumstances, bespoke approaches should be determined by individual or group risk assessments, with full regard to the best interests of children, young people and staff.</t>
  </si>
  <si>
    <t xml:space="preserve">Handwashing techniques taught to the minority of pupils who are cognitively able. 
All pupils who can handwash are individually supervised to ensure correct hand washing procedures.
Pupils will be assisted to wash their hands on entry to the classroom (also before leaving and on return to class each time).  Staff should supervise pupils to ensure that they do not lick their hands after using hand sanitisers. Provision of alcohol based hand sanitiser at all entrance points and throughout the school. The use of this is secondary to handwashing and must be out of reach of pupils due to risks associated with ingestion.
</t>
  </si>
  <si>
    <t xml:space="preserve">Most pupils will not be able to socially isolate from staff and will have to be assisted with this.  Staff will attempt to ensure social distancing and will have rooms arranged in such a way to encourage this.  PPE e.g. gloves, aprons, eye goggles and Fluid Repellent Surgical Mask (FRSMs), has procured for staff who are supporting pupils who present with physical aggression including spitting, scratching, biting, and self-injury.
 Where staff consider there is a risk to themselves or the individuals in their charge, they should wear a Fluid Repellent Surgical Mask (FRSM) Type IIR with or without eye protection, as determined by the individual staff member for the episode of care or duration of a single session of support. 
</t>
  </si>
  <si>
    <r>
      <rPr>
        <sz val="11"/>
        <rFont val="Calibri"/>
        <family val="2"/>
        <scheme val="minor"/>
      </rPr>
      <t>All</t>
    </r>
    <r>
      <rPr>
        <sz val="11"/>
        <color theme="1"/>
        <rFont val="Calibri"/>
        <family val="2"/>
        <scheme val="minor"/>
      </rPr>
      <t xml:space="preserve"> pupils with challenging behaviour have an individual Behaviour Support Plan (BSP), the primary focus which is to try and ensure that challenging behaviour is supported in a proactive way. Pupils with a BSP are placed with staff who have a working knowledge of their needs and modes of communication. This allows staff to endeavour to anticipate pupil needs and wishes in order to reduce occurrences of challenging behaviour. 
BSP have been individually reviewed to determine if any additional measures can be put in place to adhere to social distancing recommendations as outlined by PHA. 
</t>
    </r>
  </si>
  <si>
    <t>Pupils’ work and play materials will be kept separate where possible and sanitised daily.  Pupils only have access to individually specified and limited areas within the school within their risk assessment in order to facilitate safe sanitisation of spaces.   For those pupils who mouth materials, this cleaning will need to be carried out during the day as well.  Hand washing will be encouraged on a regular basis throughout the day. Staff to use disposable gloves and apron whilst sanitising.</t>
  </si>
  <si>
    <r>
      <t xml:space="preserve">Pupils remain with their own class, however they visit other areas on a timetabled basis </t>
    </r>
    <r>
      <rPr>
        <sz val="11"/>
        <rFont val="Calibri"/>
        <family val="2"/>
        <scheme val="minor"/>
      </rPr>
      <t xml:space="preserve">e.g </t>
    </r>
    <r>
      <rPr>
        <sz val="11"/>
        <color theme="1"/>
        <rFont val="Calibri"/>
        <family val="2"/>
        <scheme val="minor"/>
      </rPr>
      <t>sensory intervention room, white room,</t>
    </r>
    <r>
      <rPr>
        <sz val="11"/>
        <rFont val="Calibri"/>
        <family val="2"/>
        <scheme val="minor"/>
      </rPr>
      <t xml:space="preserve"> soft play</t>
    </r>
    <r>
      <rPr>
        <sz val="11"/>
        <color theme="1"/>
        <rFont val="Calibri"/>
        <family val="2"/>
        <scheme val="minor"/>
      </rPr>
      <t xml:space="preserve"> room, library, sensory garden and playgrounds etc.  Some pupils are also taken out of class to see therapists on an individual basis.  Staff and therapists will be instructed on how to circulate around school and this will be backed up with floor markings.  </t>
    </r>
  </si>
  <si>
    <r>
      <t xml:space="preserve">The use of communal facilities </t>
    </r>
    <r>
      <rPr>
        <sz val="11"/>
        <rFont val="Calibri"/>
        <family val="2"/>
        <scheme val="minor"/>
      </rPr>
      <t>(e.g. so</t>
    </r>
    <r>
      <rPr>
        <sz val="11"/>
        <color theme="1"/>
        <rFont val="Calibri"/>
        <family val="2"/>
        <scheme val="minor"/>
      </rPr>
      <t xml:space="preserve">ft play, multisensory rooms) should be strenuously avoided unless full cleaning of the area can be guaranteed between pupil uses. Sensory intervention room, white room, </t>
    </r>
    <r>
      <rPr>
        <sz val="11"/>
        <rFont val="Calibri"/>
        <family val="2"/>
        <scheme val="minor"/>
      </rPr>
      <t>soft play</t>
    </r>
    <r>
      <rPr>
        <sz val="11"/>
        <color theme="1"/>
        <rFont val="Calibri"/>
        <family val="2"/>
        <scheme val="minor"/>
      </rPr>
      <t xml:space="preserve"> room etc, should be cleaned using cleaning substances which are effective against Covid-19. Staff to wear disposable gloves and apron whilst cleaning.</t>
    </r>
  </si>
  <si>
    <t xml:space="preserve">Teachers to be issued with their own hand sanitiser, staff encouraged to protect their skin by applying emollient cream regularly. </t>
  </si>
  <si>
    <t>All classrooms provided with basic cleaning kit and stored in appropriate safe location. Material Safety Data Sheets and COSHH assessments should be made available to staff who would not ordinarily use cleaning substances.</t>
  </si>
  <si>
    <r>
      <t>When administering intimate care it is important that staff don and doff their PPE safely. PPE must be changed between each intimate care activity. Staff should be instructed on donning/doffing PPE and infection control corre</t>
    </r>
    <r>
      <rPr>
        <sz val="11"/>
        <rFont val="Calibri"/>
        <family val="2"/>
        <scheme val="minor"/>
      </rPr>
      <t>ctly.  Staf</t>
    </r>
    <r>
      <rPr>
        <sz val="11"/>
        <color theme="1"/>
        <rFont val="Calibri"/>
        <family val="2"/>
        <scheme val="minor"/>
      </rPr>
      <t>f to wear Fluid Resistant Surgical Masks (FRSMs) Type IIR in all contexts where they are closer than 2m to others. If a pupil has a tendency to pull a  protective apron off staff, then a surgical gown (previously provided for AGP’s) can be worn instead, especially when there is high risk from bodily fluids.</t>
    </r>
  </si>
  <si>
    <t xml:space="preserve">Pupils are organised into small groups of consistent membership known as bubbles/pods/clusters. The class group will not interact with other groups within the school. Each group will have their designated teacher and or classroom assistant.  Bubbles should be kept as consistent as possible and where possible staff should not move across multiple bubbles as a matter of routine. Where staff may be required to work across multiple bubbles, extra care and attention must be given to infection control and donning/doffing of PPE every time these staff move between bubbles. </t>
  </si>
  <si>
    <t>It is now compulsory for post primary students to wear face coverings in school unless an exemption applies or in the case of a special school if the student will tolerate wearing one.</t>
  </si>
  <si>
    <t>Staff will continue to prepare breaks as they always did.  Pupils and staff will wash hands prior to break.  Where pupils are able to self-feed, this will be encouraged.  Where assistance is required, staff will wear appropriate PPE including visors in case of coughing, choking or spitting.  Hand washing will take place at the end of break time again.</t>
  </si>
  <si>
    <t xml:space="preserve">Local agreements should be made between the School Principal and EA Catering staff on how best the provision of the schools meals may be achieved during this time.  Most pupils will have lunch in their classrooms.  These will be brought to the rooms from the kitchen by staff or senior pupils with supervision.  A small number of senior pupils will be able to socially distance in the dining area.  Again all will wash hands before and after and staff will wear visors when feeding pupils.  </t>
  </si>
  <si>
    <t xml:space="preserve">Ensure adequate stock levels of tissues for each class </t>
  </si>
  <si>
    <t xml:space="preserve"> Where possible allocate individual resources to pupils.  Resources for the day are planned out, the use of equipment and resources which can be easily cleaned down should be encouraged at all times
</t>
  </si>
  <si>
    <t xml:space="preserve">Pupils should not bring items, such as toys, from home into school.  A lunch box/bag which is named and which can be cleaned every day, a water bottle clearly named which can be cleaned every day and a coat are permitted.  If possible avoid the use of multiple school bags or rucksacks.   </t>
  </si>
  <si>
    <t>Medication e.g. inhalers should be brought into school on the first day back, these should be kept in school from that point in a sealed bag.</t>
  </si>
  <si>
    <t>Where possible, all spaces should be well ventilated using natural ventilation (opening windows).</t>
  </si>
  <si>
    <t>Consider the use of outdoor learning facilities, if these are to be used, parents must be advised to apply sun cream to their children before arrival at school and provide sun hats. In winter a warm coat, hat, scarf and gloves are advised to be worn. Timetabling of use of outdoor facilities.</t>
  </si>
  <si>
    <r>
      <t xml:space="preserve">Pupils must wash their hands thoroughly before engaging in sand play and after playing with sand.  Sand can be used if there are individual trays for children OR the sand is changed on a </t>
    </r>
    <r>
      <rPr>
        <sz val="11"/>
        <rFont val="Calibri"/>
        <family val="2"/>
        <scheme val="minor"/>
      </rPr>
      <t>daily basis.  Th</t>
    </r>
    <r>
      <rPr>
        <sz val="11"/>
        <color theme="1"/>
        <rFont val="Calibri"/>
        <family val="2"/>
        <scheme val="minor"/>
      </rPr>
      <t>e pit or holder of the sand should also be cleaned between uses. Dry sand should be used rather than wet sand.  Water play can be used in educational settings. The water should have soap added before use to enhance cleaning ability and promote infection control. Pupils must wash their hands thoroughly before playing with play dough and afterwards. Pupils may use play dough although they should have their own individual pots/plastic bags for the play dough, clearly labelled with their name to ensure they use the same dough each time.</t>
    </r>
  </si>
  <si>
    <t>Deliveries to be handed over at main entrance door/office or left outside the door. Staff taking in deliveries to wash hands immediately after handling anything that has come in to school.  Contractors to be admitted on site by appointment only – contractors not to be in areas where children or staff are. One member of staff  to sign contractors in and out, show them to work area with social distancing to be maintained at all times. Contractors to use hand sanitiser on entry.  Only essential visitors permitted to enter the school where there is an operational requirement and with approval of Principal or Vice Principal.</t>
  </si>
  <si>
    <t xml:space="preserve">Suspected or confirmed case in staff member or pupil or staff with a family connected to the school.  </t>
  </si>
  <si>
    <r>
      <t xml:space="preserve">Whole family to self-isolate for a period of </t>
    </r>
    <r>
      <rPr>
        <sz val="11"/>
        <color theme="1"/>
        <rFont val="Calibri"/>
        <family val="2"/>
        <scheme val="minor"/>
      </rPr>
      <t xml:space="preserve">10 days in line with Government guidance (as of December 2020). </t>
    </r>
  </si>
  <si>
    <t>Consult PHA website for most up to date guidance.</t>
  </si>
  <si>
    <t xml:space="preserve">Follow DE Flow Chart for action to be taken on the notification of a positive case within the school.  Symptomatic pupil to be maintained in a single room until they can be collected by a parent/ guardian. Staff should adhere to the instructions outlined on the flow chart for symptomatic pupils.  Pupil should wear a mask if they will tolerate it.
Where a pupil is showing symptoms of COVID-19, supervising staff must don single use apron, gloves, FRSM and visor. 
PHA advice is that a symptomatic pupil should be isolated alone behind a closed door. Staffing levels and PPE should take account of the fact that staff will need to remain with pupil(s) and it may not be possible to maintain social distancing. 
</t>
  </si>
  <si>
    <t>Everyone over five years of age in Northern Ireland with symptoms of coronavirus is now eligible for testing.</t>
  </si>
  <si>
    <t>The school management team will work with the PHA team to identify all close contacts and notify them of the need to self isolate for 10 days.</t>
  </si>
  <si>
    <t>Class and visitors registers will establish who will be in that child or staff members bubbles.</t>
  </si>
  <si>
    <t>Use NISTR register to employ substitute teachers.  Access to a bank of substitute teaching staff who are familiar with pupil need.</t>
  </si>
  <si>
    <t>If additional precautions are required, please identify who is responsible for implementing them.</t>
  </si>
  <si>
    <t>Text alert service/ Telephone calls or Seesaw alert to parents to notify them of any exceptional closures due to insufficient staff cover.</t>
  </si>
  <si>
    <t>Notify DE and school managing authority in the event that an exceptional closure may be necessary.</t>
  </si>
  <si>
    <t xml:space="preserve">Face to face meetings within school must not exceed 6 adults and must comply fully with current health advice on social distancing, where possible use digital platforms to conduct any meetings. If Meetings have more than 6 attendees they are to be conducted via a digital platform such Conference calls, Zoom, Microsoft Teams etc. </t>
  </si>
  <si>
    <t xml:space="preserve">Shortage of support service staff such as
• SEN Classroom Assistants
• Building Supervisor / Admin Staff
• Learning  Support
Resulting in non-delivery of essential services
</t>
  </si>
  <si>
    <t>Contact EA for cover arrangements</t>
  </si>
  <si>
    <t>Classroom Assistants to provide temporary cover for admin.</t>
  </si>
  <si>
    <t>Reassign support staff to core health &amp; safety functions within the school</t>
  </si>
  <si>
    <t xml:space="preserve">Daily disinfecting of equipment/resources which pupils are in regular contact with. Staff to wear disposable gloves and apron whilst cleaning. Pupils only have access to individually specified and limited areas within the school within their risk assessment in order to facilitate safe sanitisation of spaces. </t>
  </si>
  <si>
    <t xml:space="preserve">Desk, tables, play equipment to be cleaned down at the end of the school day or between morning and afternoon settings, using designated cleaning substances which are proven to be effective against the spread of Covid-19. </t>
  </si>
  <si>
    <t>There should be routine cleaning and disinfection of frequently touched objects and surfaces.  Desk surfaces, chairs, doors, light switches, banisters, sinks and toilets will be cleaned more regularly.</t>
  </si>
  <si>
    <t xml:space="preserve">Resources for the day are planned out, the use of equipment and resources which can be easily cleaned down should be encouraged at all times. </t>
  </si>
  <si>
    <t>Cleaning of the staff areas should be considered as part of the overall cleaning strategy. Staff should use their own cup/cutlery and ensure these are cleaned straight after use.</t>
  </si>
  <si>
    <t>Advice on what to do if you discover a fire has not changed.  Staff and pupils should always exit the building by the nearest available exit.  The use of one way systems which may have been created to avoid interaction between classes during Covid-19 do not apply in the event of a fire.</t>
  </si>
  <si>
    <t>Routine weekly testing of the fire alarm system within the school building should continue as normal. Any faults to be logged to EA Maintenance.</t>
  </si>
  <si>
    <t>Fire escape routes need to be reviewed and kept clear at all times.</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</si>
  <si>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</si>
  <si>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</si>
  <si>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Register kept of all persons present in the building.</t>
  </si>
  <si>
    <t>Fire Extinguishers must not be used to prop open doors, they must remain in situ.</t>
  </si>
  <si>
    <t>Evacuation arrangements for children with complex needs or disabilities should be reviewed in light of any changes. Review Personal Emergency Egress Plans (PEEP) for all pupils.</t>
  </si>
  <si>
    <t>Hand sanitiser dispensers should not be placed above or close to any potential sources of ignition. E.g. radiators, light switches, electrical sockets.</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</si>
  <si>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  Any significant spillage of hand sanitiser should be dealt with immediately by removing all sources of ignition, ventilating the area and diluting the spill with water.</t>
  </si>
  <si>
    <t xml:space="preserve">Empty hand sanitiser containers should be disposed of by rinsing the container with large quantities of cold water.  Empty containers can then be recycled or disposed of in general waste. </t>
  </si>
  <si>
    <t>Carry out a fire drill.  Remembering to maintain social distancing whilst vacating the building and at assembly points, you may need to spread out the assembly points to maintain social distancing.</t>
  </si>
  <si>
    <t>Infection could be spread between adults and children during the provision of First Aid &amp; Intimate Care (including medication) as social distancing is not possible.</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</si>
  <si>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pupils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</si>
  <si>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 xml:space="preserve">Where it is not possible to maintain a 2 metre or more distance away from an individual, whilst administering first aid,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 </t>
  </si>
  <si>
    <t xml:space="preserve">In the case of a child with known underlying health needs. Should parents wish their child to attend school in the absence of CCN provision or adequately trained staff to deliver and oversee medical provision, the CCN team will review all requests with the relevant medical personnel and advise the Principal on risks. Where risk is deemed too high, with no provision of CCN or adequately trained staff, pupils should not be in attendance. </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</si>
  <si>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</si>
  <si>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</si>
  <si>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Clean your hands thoroughly with soap and water or hand sanitiser before putting on and after taking off PPE. In all circumstances where some form of PPE is used, the safe removal of the PPE is a critical consideration to avoid self-contamination.</t>
  </si>
  <si>
    <t>Staggering of break and lunch times so limited number of children are in the playground at any one time to reduce the need for first aid. Timetabled use of outdoor play facilities</t>
  </si>
  <si>
    <t>Follow all normal protocols for first aid and intimate care and consider enhancements to provide extra protection for staff and pupils. Additional training and necessary PPE  for Aerosol Generating Procedures (AGPs) has been provided for staff.</t>
  </si>
  <si>
    <t xml:space="preserve">PPE appropriate to the need should be worn by adults providing first aid and intimate care to children or to other adults.   Information on donning and doffing PPE can be found at https://www.youtube.com/watch?v=-GncQ_ed-9w&amp;feature=youtu.be https://assets.publishing.service.gov.uk/government/uploads/system/uploads/attachment_data/file/878677/PHE_11606_Putting_on_PPE_062_revised_8_April.pdf
https://assets.publishing.service.gov.uk/government/uploads/system/uploads/attachment_data/file/878678/PHE_11606_Taking_off_PPE_064_revised_8_April.pdf
</t>
  </si>
  <si>
    <t>Consider the PPE needs and provide packs for adults assisting children with medication and intimate care.  (This may include aprons, visors and masks in addition to the gloves normally worn)</t>
  </si>
  <si>
    <t>Follow all normal protocols for first aid and intimate care and consider enhancements to provide extra protection for staff and pupils.</t>
  </si>
  <si>
    <t>PPE appropriate to the need should be worn by adults providing first aid and intimate care to children or to other adults.</t>
  </si>
  <si>
    <t>Additional control measures particular to school should be added here when implemented or in operation.</t>
  </si>
  <si>
    <t>END OF DAY PROCEDURES</t>
  </si>
  <si>
    <t>The End of Day phase requires you to evaluate the risks to your staff, pupils and their parents as they leave your school each afternoon.  You will be asked to reflect on how pupils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</si>
  <si>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Staggered arrival and departure times for pupils and staff to minimise gatherings in any location. Pupils that are able to  will wash their hands  and be brought to the front foyer, one bus at a time, by staff. Pupils will be escorted out to bus/taxi/parent.</t>
  </si>
  <si>
    <t>Hand-over of children in the afternoon is structured to maintain social distancing of at least 2 metres between adults.   Children are received by parent/carer from a member of staff, maintaining social distancing protocols.</t>
  </si>
  <si>
    <t>Staff will doff PPE (if wearing) and dispose off appropriately (sanitise visor if used). Wash hands after ensuring that the classroom and materials have been appropriately sanitised.    Staff will be encouraged to change clothes on return home from school and shower, wearing fresh clothes for the next day.</t>
  </si>
  <si>
    <t>Staggered departure times for staff to minimise gatherings in any location. Eg Staffroom, office areas, foyer.</t>
  </si>
  <si>
    <t>Cleaning staff will wear disposable aprons and gloves and ensure that all areas are clean and sanitised for the next day.  The Building Supervisor will oversee this.  Cleaning staff will doff PPE and wash hands after safely storing all cleaning equipment.  Staff will be encouraged to change clothes on return home from school and shower, wearing fresh clothes for the next day.  The Building supervisor will close up school securely and sanitise his hands afterwards.</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</si>
  <si>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</si>
  <si>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</si>
  <si>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</si>
  <si>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Identify the hazard</t>
  </si>
  <si>
    <t>è</t>
  </si>
  <si>
    <t>Assess the risk to self and others</t>
  </si>
  <si>
    <t>Eliminate and reduce the risks by changing original actions</t>
  </si>
  <si>
    <t>Monitor and Review Outcome</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</si>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</sst>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b/>
      <sz val="11"/>
      <color rgb="FFFF0000"/>
      <name val="Wingdings"/>
      <charset val="2"/>
    </font>
    <font>
      <i/>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364">
    <xf numFmtId="0" fontId="0" fillId="0" borderId="0" xfId="0"/>
    <xf numFmtId="0" fontId="0" fillId="0" borderId="9" xfId="0" applyBorder="1"/>
    <xf numFmtId="9" fontId="0" fillId="0" borderId="9" xfId="0" applyNumberFormat="1" applyBorder="1"/>
    <xf numFmtId="0" fontId="9" fillId="0" borderId="9" xfId="0" applyFont="1" applyFill="1" applyBorder="1" applyAlignment="1">
      <alignment horizontal="center"/>
    </xf>
    <xf numFmtId="0" fontId="9" fillId="0" borderId="9" xfId="0" applyFont="1" applyFill="1" applyBorder="1" applyAlignment="1">
      <alignment horizontal="center"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Alignment="1"/>
    <xf numFmtId="0" fontId="0" fillId="0" borderId="31" xfId="0" applyBorder="1" applyAlignment="1">
      <alignment horizontal="left" vertical="top" wrapText="1"/>
    </xf>
    <xf numFmtId="0" fontId="0" fillId="0" borderId="33"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xf>
    <xf numFmtId="0" fontId="0" fillId="0" borderId="0" xfId="0" applyAlignment="1">
      <alignment horizontal="center"/>
    </xf>
    <xf numFmtId="0" fontId="2" fillId="3" borderId="0" xfId="0" applyFont="1" applyFill="1" applyAlignment="1">
      <alignment horizontal="center" vertical="center"/>
    </xf>
    <xf numFmtId="0" fontId="2" fillId="0" borderId="0" xfId="0" applyFont="1" applyAlignment="1">
      <alignment horizontal="center" vertic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0" fillId="0" borderId="0" xfId="0" applyAlignment="1">
      <alignment horizontal="center" vertical="top" wrapText="1"/>
    </xf>
    <xf numFmtId="0" fontId="1" fillId="0" borderId="13" xfId="0" applyFont="1" applyBorder="1" applyAlignment="1">
      <alignment horizontal="center"/>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4" xfId="0" applyFont="1" applyBorder="1"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 fillId="6" borderId="7" xfId="0" applyFont="1" applyFill="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0" borderId="17" xfId="0" applyFont="1" applyBorder="1" applyAlignment="1">
      <alignment horizontal="center"/>
    </xf>
    <xf numFmtId="0" fontId="1" fillId="6" borderId="0" xfId="0" applyFont="1" applyFill="1" applyAlignment="1">
      <alignment horizontal="center"/>
    </xf>
    <xf numFmtId="0" fontId="0" fillId="0" borderId="9" xfId="0" applyBorder="1" applyAlignment="1">
      <alignment horizontal="center" vertical="center" wrapText="1"/>
    </xf>
    <xf numFmtId="0" fontId="0" fillId="2"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8" borderId="9"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horizontal="left" vertical="top"/>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0" borderId="9" xfId="0" applyBorder="1" applyAlignment="1">
      <alignment horizontal="left" wrapText="1"/>
    </xf>
    <xf numFmtId="0" fontId="0" fillId="0" borderId="9" xfId="0" applyBorder="1" applyAlignment="1">
      <alignment horizontal="left"/>
    </xf>
    <xf numFmtId="0" fontId="1" fillId="8" borderId="9" xfId="0" applyFont="1" applyFill="1" applyBorder="1" applyAlignment="1">
      <alignment horizontal="center" vertical="center"/>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10" borderId="9" xfId="0" applyFont="1" applyFill="1" applyBorder="1" applyAlignment="1">
      <alignment horizontal="center" vertical="center"/>
    </xf>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2" xfId="0" applyFont="1" applyFill="1" applyBorder="1" applyAlignment="1">
      <alignment horizontal="center"/>
    </xf>
    <xf numFmtId="0" fontId="8" fillId="12" borderId="26" xfId="0" applyFont="1" applyFill="1" applyBorder="1" applyAlignment="1">
      <alignment horizont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1" fillId="5" borderId="22" xfId="0" applyFont="1" applyFill="1" applyBorder="1" applyAlignment="1">
      <alignment horizontal="center"/>
    </xf>
    <xf numFmtId="0" fontId="1" fillId="5" borderId="9"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9" fillId="0" borderId="3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2" xfId="0" applyFont="1" applyFill="1" applyBorder="1" applyAlignment="1">
      <alignment horizontal="center" vertic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2"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1" xfId="0" applyFont="1" applyFill="1"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2" borderId="0" xfId="0" applyFont="1" applyFill="1" applyAlignment="1">
      <alignment horizontal="center"/>
    </xf>
    <xf numFmtId="0" fontId="1" fillId="6" borderId="21" xfId="0" applyFont="1" applyFill="1" applyBorder="1" applyAlignment="1">
      <alignment horizontal="center"/>
    </xf>
    <xf numFmtId="0" fontId="1" fillId="5" borderId="21" xfId="0" applyFont="1" applyFill="1" applyBorder="1" applyAlignment="1">
      <alignment horizontal="center"/>
    </xf>
    <xf numFmtId="0" fontId="1" fillId="6" borderId="37" xfId="0" applyFont="1" applyFill="1" applyBorder="1" applyAlignment="1">
      <alignment horizontal="center"/>
    </xf>
    <xf numFmtId="0" fontId="6" fillId="0" borderId="9" xfId="0" applyFont="1" applyBorder="1" applyAlignment="1">
      <alignment horizontal="center" vertical="center" textRotation="90"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1" fillId="5" borderId="20" xfId="0" applyFont="1" applyFill="1" applyBorder="1" applyAlignment="1">
      <alignment horizontal="center"/>
    </xf>
    <xf numFmtId="0" fontId="0" fillId="0" borderId="35" xfId="0" applyBorder="1" applyAlignment="1">
      <alignment horizontal="center" vertical="center" wrapText="1"/>
    </xf>
    <xf numFmtId="0" fontId="6" fillId="0" borderId="26"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37" xfId="0" applyFont="1" applyBorder="1" applyAlignment="1">
      <alignment horizontal="center" vertical="center" textRotation="90"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9" fontId="0" fillId="0" borderId="20"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13" xfId="0" applyBorder="1" applyAlignment="1">
      <alignment horizontal="left"/>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center" vertical="center" wrapText="1"/>
    </xf>
    <xf numFmtId="0" fontId="0" fillId="0" borderId="46" xfId="0" applyBorder="1" applyAlignment="1">
      <alignment horizontal="left" vertical="top" wrapText="1"/>
    </xf>
    <xf numFmtId="0" fontId="0" fillId="0" borderId="4" xfId="0" applyBorder="1" applyAlignment="1">
      <alignment horizontal="left" vertical="top" wrapText="1"/>
    </xf>
    <xf numFmtId="0" fontId="0" fillId="0" borderId="47" xfId="0" applyBorder="1" applyAlignment="1">
      <alignment horizontal="left" vertical="top" wrapText="1"/>
    </xf>
    <xf numFmtId="0" fontId="0" fillId="0" borderId="31" xfId="0" applyBorder="1" applyAlignment="1">
      <alignment horizontal="center" vertical="top" wrapText="1"/>
    </xf>
    <xf numFmtId="0" fontId="0" fillId="0" borderId="26" xfId="0" applyBorder="1" applyAlignment="1">
      <alignment horizontal="center" vertical="top" wrapText="1"/>
    </xf>
    <xf numFmtId="0" fontId="0" fillId="0" borderId="32" xfId="0" applyBorder="1" applyAlignment="1">
      <alignment horizontal="center" vertical="top" wrapText="1"/>
    </xf>
    <xf numFmtId="0" fontId="0" fillId="0" borderId="35" xfId="0" applyBorder="1" applyAlignment="1">
      <alignment horizontal="center" vertical="top" wrapText="1"/>
    </xf>
    <xf numFmtId="0" fontId="0" fillId="0" borderId="0" xfId="0" applyBorder="1" applyAlignment="1">
      <alignment horizontal="center" vertical="top" wrapText="1"/>
    </xf>
    <xf numFmtId="0" fontId="0" fillId="0" borderId="36" xfId="0" applyBorder="1" applyAlignment="1">
      <alignment horizontal="center" vertical="top" wrapText="1"/>
    </xf>
    <xf numFmtId="0" fontId="0" fillId="0" borderId="33" xfId="0" applyBorder="1" applyAlignment="1">
      <alignment horizontal="center" vertical="top" wrapText="1"/>
    </xf>
    <xf numFmtId="0" fontId="0" fillId="0" borderId="37" xfId="0" applyBorder="1" applyAlignment="1">
      <alignment horizontal="center" vertical="top" wrapText="1"/>
    </xf>
    <xf numFmtId="0" fontId="0" fillId="0" borderId="34" xfId="0" applyBorder="1" applyAlignment="1">
      <alignment horizontal="center" vertical="top" wrapText="1"/>
    </xf>
    <xf numFmtId="0" fontId="0" fillId="0" borderId="39" xfId="0" applyBorder="1" applyAlignment="1">
      <alignment horizontal="center" vertical="top" wrapText="1"/>
    </xf>
    <xf numFmtId="0" fontId="0" fillId="0" borderId="5" xfId="0" applyBorder="1" applyAlignment="1">
      <alignment horizontal="center" vertical="top" wrapText="1"/>
    </xf>
    <xf numFmtId="0" fontId="0" fillId="0" borderId="40" xfId="0" applyBorder="1" applyAlignment="1">
      <alignment horizontal="center" vertical="top" wrapText="1"/>
    </xf>
    <xf numFmtId="0" fontId="1" fillId="5" borderId="38" xfId="0" applyFont="1" applyFill="1" applyBorder="1" applyAlignment="1">
      <alignment horizontal="center"/>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center"/>
    </xf>
    <xf numFmtId="0" fontId="0" fillId="0" borderId="17" xfId="0" applyBorder="1" applyAlignment="1">
      <alignment horizontal="center"/>
    </xf>
    <xf numFmtId="0" fontId="0" fillId="0" borderId="14" xfId="0" applyBorder="1" applyAlignment="1">
      <alignment horizontal="left" vertical="top" wrapText="1"/>
    </xf>
    <xf numFmtId="0" fontId="0" fillId="0" borderId="31" xfId="0"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0" fillId="0" borderId="0"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3"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13" xfId="0" applyBorder="1" applyAlignment="1">
      <alignment horizontal="left"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0" fillId="2" borderId="9" xfId="0" applyFill="1" applyBorder="1" applyAlignment="1">
      <alignment horizontal="left" vertical="center" wrapText="1"/>
    </xf>
    <xf numFmtId="0" fontId="1" fillId="5" borderId="51" xfId="0" applyFont="1" applyFill="1" applyBorder="1" applyAlignment="1">
      <alignment horizontal="center"/>
    </xf>
    <xf numFmtId="0" fontId="1" fillId="5" borderId="52" xfId="0" applyFont="1" applyFill="1" applyBorder="1" applyAlignment="1">
      <alignment horizontal="center"/>
    </xf>
    <xf numFmtId="0" fontId="1" fillId="5" borderId="56" xfId="0" applyFont="1" applyFill="1" applyBorder="1" applyAlignment="1">
      <alignment horizontal="center"/>
    </xf>
    <xf numFmtId="0" fontId="1" fillId="5" borderId="49" xfId="0" applyFont="1" applyFill="1" applyBorder="1" applyAlignment="1">
      <alignment horizontal="center"/>
    </xf>
    <xf numFmtId="0" fontId="1" fillId="5" borderId="50" xfId="0" applyFont="1" applyFill="1" applyBorder="1" applyAlignment="1">
      <alignment horizontal="center"/>
    </xf>
    <xf numFmtId="0" fontId="1" fillId="5" borderId="53" xfId="0" applyFont="1" applyFill="1" applyBorder="1"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0" fillId="0" borderId="49" xfId="0" applyFont="1" applyFill="1" applyBorder="1" applyAlignment="1">
      <alignment horizontal="left" vertical="top" wrapText="1"/>
    </xf>
    <xf numFmtId="0" fontId="0" fillId="0" borderId="50" xfId="0" applyFont="1" applyFill="1" applyBorder="1" applyAlignment="1">
      <alignment horizontal="left" vertical="top" wrapText="1"/>
    </xf>
    <xf numFmtId="0" fontId="1" fillId="0" borderId="23" xfId="0" applyFont="1" applyFill="1" applyBorder="1" applyAlignment="1">
      <alignment horizont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9" fillId="15" borderId="49" xfId="0" applyFont="1" applyFill="1" applyBorder="1" applyAlignment="1">
      <alignment horizontal="left" vertical="top" wrapText="1"/>
    </xf>
    <xf numFmtId="0" fontId="9" fillId="15" borderId="50" xfId="0" applyFont="1" applyFill="1" applyBorder="1" applyAlignment="1">
      <alignment horizontal="left" vertical="top"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0" fillId="0" borderId="4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4" xfId="0" applyBorder="1" applyAlignment="1">
      <alignment horizontal="left" vertical="center" wrapText="1"/>
    </xf>
    <xf numFmtId="0" fontId="0" fillId="0" borderId="47" xfId="0" applyBorder="1" applyAlignment="1">
      <alignment horizontal="left" vertical="center" wrapText="1"/>
    </xf>
    <xf numFmtId="0" fontId="0" fillId="0" borderId="27" xfId="0" applyBorder="1" applyAlignment="1">
      <alignment horizontal="center" vertical="center" wrapText="1"/>
    </xf>
    <xf numFmtId="0" fontId="0" fillId="12" borderId="0" xfId="0" applyFill="1" applyAlignment="1">
      <alignment horizontal="center" vertical="top" wrapText="1"/>
    </xf>
    <xf numFmtId="0" fontId="2" fillId="0" borderId="0" xfId="0" applyFont="1" applyFill="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0" borderId="45"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9" fillId="0" borderId="31" xfId="0" applyFont="1" applyBorder="1" applyAlignment="1">
      <alignment horizontal="left" vertical="center" wrapText="1"/>
    </xf>
    <xf numFmtId="0" fontId="9" fillId="0" borderId="26" xfId="0" applyFont="1" applyBorder="1" applyAlignment="1">
      <alignment horizontal="left" vertical="center" wrapText="1"/>
    </xf>
    <xf numFmtId="0" fontId="9" fillId="0" borderId="32" xfId="0" applyFont="1" applyBorder="1" applyAlignment="1">
      <alignment horizontal="left" vertical="center" wrapText="1"/>
    </xf>
    <xf numFmtId="0" fontId="9" fillId="0" borderId="35"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9" fillId="0" borderId="33" xfId="0" applyFont="1" applyBorder="1" applyAlignment="1">
      <alignment horizontal="left" vertical="center" wrapText="1"/>
    </xf>
    <xf numFmtId="0" fontId="9" fillId="0" borderId="37" xfId="0" applyFont="1" applyBorder="1" applyAlignment="1">
      <alignment horizontal="left" vertical="center" wrapText="1"/>
    </xf>
    <xf numFmtId="0" fontId="9" fillId="0" borderId="34" xfId="0" applyFont="1" applyBorder="1" applyAlignment="1">
      <alignment horizontal="left" vertical="center" wrapText="1"/>
    </xf>
    <xf numFmtId="0" fontId="0" fillId="0" borderId="26" xfId="0" applyBorder="1" applyAlignment="1"/>
    <xf numFmtId="0" fontId="0" fillId="0" borderId="32" xfId="0" applyBorder="1" applyAlignment="1"/>
    <xf numFmtId="0" fontId="0" fillId="0" borderId="35" xfId="0" applyBorder="1" applyAlignment="1"/>
    <xf numFmtId="0" fontId="0" fillId="0" borderId="0" xfId="0" applyAlignment="1"/>
    <xf numFmtId="0" fontId="0" fillId="0" borderId="36" xfId="0" applyBorder="1" applyAlignment="1"/>
    <xf numFmtId="0" fontId="0" fillId="0" borderId="33" xfId="0" applyBorder="1" applyAlignment="1"/>
    <xf numFmtId="0" fontId="0" fillId="0" borderId="37" xfId="0" applyBorder="1" applyAlignment="1"/>
    <xf numFmtId="0" fontId="0" fillId="0" borderId="34" xfId="0" applyBorder="1" applyAlignment="1"/>
    <xf numFmtId="0" fontId="4" fillId="0" borderId="9" xfId="0" applyFont="1" applyBorder="1" applyAlignment="1">
      <alignment horizontal="left" wrapText="1"/>
    </xf>
    <xf numFmtId="0" fontId="4" fillId="12" borderId="26" xfId="0" applyFont="1" applyFill="1" applyBorder="1" applyAlignment="1">
      <alignment horizont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0" borderId="9" xfId="0" applyFont="1" applyBorder="1" applyAlignment="1">
      <alignment horizontal="left" vertical="center" wrapText="1"/>
    </xf>
    <xf numFmtId="0" fontId="11" fillId="0" borderId="55" xfId="0" applyFont="1" applyBorder="1" applyAlignment="1">
      <alignment horizontal="left" vertical="center" wrapText="1"/>
    </xf>
    <xf numFmtId="0" fontId="11" fillId="0" borderId="2" xfId="0" applyFont="1" applyBorder="1" applyAlignment="1">
      <alignment horizontal="left" vertical="center" wrapText="1"/>
    </xf>
    <xf numFmtId="0" fontId="11" fillId="0" borderId="54" xfId="0" applyFont="1" applyBorder="1" applyAlignment="1">
      <alignment horizontal="left" vertical="center" wrapText="1"/>
    </xf>
    <xf numFmtId="0" fontId="11" fillId="0" borderId="35" xfId="0" applyFont="1" applyBorder="1" applyAlignment="1">
      <alignment horizontal="left" vertical="center" wrapText="1"/>
    </xf>
    <xf numFmtId="0" fontId="11" fillId="0" borderId="0" xfId="0" applyFont="1" applyBorder="1" applyAlignment="1">
      <alignment horizontal="left" vertical="center" wrapText="1"/>
    </xf>
    <xf numFmtId="0" fontId="11" fillId="0" borderId="36" xfId="0" applyFont="1" applyBorder="1" applyAlignment="1">
      <alignment horizontal="left" vertical="center" wrapText="1"/>
    </xf>
    <xf numFmtId="0" fontId="11" fillId="0" borderId="33" xfId="0" applyFont="1" applyBorder="1" applyAlignment="1">
      <alignment horizontal="left" vertical="center" wrapText="1"/>
    </xf>
    <xf numFmtId="0" fontId="11" fillId="0" borderId="37" xfId="0" applyFont="1" applyBorder="1" applyAlignment="1">
      <alignment horizontal="left" vertical="center" wrapText="1"/>
    </xf>
    <xf numFmtId="0" fontId="11" fillId="0" borderId="3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0" xfId="0" applyFont="1" applyBorder="1" applyAlignment="1">
      <alignment horizontal="left" vertical="center" wrapText="1"/>
    </xf>
    <xf numFmtId="0" fontId="0" fillId="0" borderId="9" xfId="0" applyFont="1" applyBorder="1" applyAlignment="1">
      <alignment horizontal="lef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9" fillId="0" borderId="9" xfId="0" applyFont="1" applyBorder="1" applyAlignment="1">
      <alignment horizontal="left" vertical="center"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0" fillId="0" borderId="20" xfId="0" applyBorder="1" applyAlignment="1">
      <alignment horizontal="left" vertical="top" wrapText="1"/>
    </xf>
    <xf numFmtId="0" fontId="9" fillId="15" borderId="20" xfId="0" applyFont="1" applyFill="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0" fontId="11" fillId="0" borderId="9" xfId="0" applyFont="1" applyBorder="1" applyAlignment="1">
      <alignment horizontal="left" vertical="top" wrapText="1"/>
    </xf>
    <xf numFmtId="0" fontId="0" fillId="0" borderId="35" xfId="0" applyBorder="1" applyAlignment="1">
      <alignment horizontal="center" vertical="center"/>
    </xf>
    <xf numFmtId="0" fontId="0" fillId="0" borderId="36" xfId="0" applyBorder="1" applyAlignment="1">
      <alignment horizontal="center" vertical="center"/>
    </xf>
    <xf numFmtId="0" fontId="9" fillId="15" borderId="31" xfId="0" applyFont="1" applyFill="1" applyBorder="1" applyAlignment="1">
      <alignment horizontal="left" wrapText="1"/>
    </xf>
    <xf numFmtId="0" fontId="9" fillId="15" borderId="26" xfId="0" applyFont="1" applyFill="1" applyBorder="1" applyAlignment="1">
      <alignment horizontal="left" wrapText="1"/>
    </xf>
    <xf numFmtId="0" fontId="9" fillId="15" borderId="32" xfId="0" applyFont="1" applyFill="1" applyBorder="1" applyAlignment="1">
      <alignment horizontal="left" wrapText="1"/>
    </xf>
    <xf numFmtId="0" fontId="9" fillId="15" borderId="35" xfId="0" applyFont="1" applyFill="1" applyBorder="1" applyAlignment="1">
      <alignment horizontal="left" wrapText="1"/>
    </xf>
    <xf numFmtId="0" fontId="9" fillId="15" borderId="0" xfId="0" applyFont="1" applyFill="1" applyAlignment="1">
      <alignment horizontal="left" wrapText="1"/>
    </xf>
    <xf numFmtId="0" fontId="9" fillId="15" borderId="36" xfId="0" applyFont="1" applyFill="1" applyBorder="1" applyAlignment="1">
      <alignment horizontal="left" wrapText="1"/>
    </xf>
    <xf numFmtId="0" fontId="9" fillId="15" borderId="33" xfId="0" applyFont="1" applyFill="1" applyBorder="1" applyAlignment="1">
      <alignment horizontal="left" wrapText="1"/>
    </xf>
    <xf numFmtId="0" fontId="9" fillId="15" borderId="37" xfId="0" applyFont="1" applyFill="1" applyBorder="1" applyAlignment="1">
      <alignment horizontal="left" wrapText="1"/>
    </xf>
    <xf numFmtId="0" fontId="9" fillId="15" borderId="34" xfId="0" applyFont="1" applyFill="1" applyBorder="1" applyAlignment="1">
      <alignment horizontal="left" wrapText="1"/>
    </xf>
    <xf numFmtId="49" fontId="0" fillId="0" borderId="20" xfId="0" applyNumberFormat="1" applyBorder="1" applyAlignment="1">
      <alignment horizontal="left" vertical="top" wrapText="1"/>
    </xf>
    <xf numFmtId="49" fontId="0" fillId="0" borderId="21" xfId="0" applyNumberFormat="1" applyBorder="1" applyAlignment="1">
      <alignment horizontal="left" vertical="top" wrapText="1"/>
    </xf>
    <xf numFmtId="49" fontId="0" fillId="0" borderId="22" xfId="0" applyNumberFormat="1" applyBorder="1" applyAlignment="1">
      <alignment horizontal="left" vertical="top" wrapText="1"/>
    </xf>
    <xf numFmtId="0" fontId="0" fillId="0" borderId="9" xfId="0" applyBorder="1" applyAlignment="1">
      <alignment horizontal="left" vertical="center"/>
    </xf>
    <xf numFmtId="0" fontId="0" fillId="12" borderId="26" xfId="0" applyFill="1" applyBorder="1" applyAlignment="1">
      <alignment horizontal="center" vertical="center" wrapText="1"/>
    </xf>
    <xf numFmtId="0" fontId="0" fillId="12" borderId="26" xfId="0" applyFill="1" applyBorder="1" applyAlignment="1">
      <alignment horizontal="center" wrapText="1"/>
    </xf>
    <xf numFmtId="0" fontId="0" fillId="12" borderId="26" xfId="0" applyFill="1" applyBorder="1" applyAlignment="1">
      <alignment horizontal="center" vertical="top" wrapText="1"/>
    </xf>
    <xf numFmtId="0" fontId="9" fillId="15" borderId="0" xfId="0" applyFont="1" applyFill="1" applyBorder="1" applyAlignment="1">
      <alignment horizontal="left" vertical="top" wrapText="1"/>
    </xf>
    <xf numFmtId="0" fontId="9" fillId="15" borderId="36"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8" xfId="0" applyFont="1" applyFill="1" applyBorder="1" applyAlignment="1">
      <alignment horizontal="left" vertical="top" wrapText="1"/>
    </xf>
    <xf numFmtId="0" fontId="0" fillId="0" borderId="38" xfId="0" applyBorder="1" applyAlignment="1">
      <alignment horizontal="left" vertical="center" wrapText="1"/>
    </xf>
    <xf numFmtId="0" fontId="0" fillId="0" borderId="38" xfId="0" applyBorder="1" applyAlignment="1">
      <alignment horizontal="center"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wrapText="1"/>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zoomScale="60" zoomScaleNormal="160" workbookViewId="0">
      <selection activeCell="A30" sqref="A30:N36"/>
    </sheetView>
  </sheetViews>
  <sheetFormatPr defaultRowHeight="14.4" x14ac:dyDescent="0.3"/>
  <sheetData>
    <row r="1" spans="1:14" ht="14.4" customHeight="1" x14ac:dyDescent="0.3">
      <c r="A1" s="18"/>
      <c r="B1" s="18"/>
      <c r="C1" s="18"/>
      <c r="D1" s="19" t="s">
        <v>0</v>
      </c>
      <c r="E1" s="19"/>
      <c r="F1" s="19"/>
      <c r="G1" s="19"/>
      <c r="H1" s="19"/>
      <c r="I1" s="19"/>
      <c r="J1" s="19"/>
      <c r="K1" s="19"/>
      <c r="L1" s="19"/>
      <c r="M1" s="19"/>
      <c r="N1" s="19"/>
    </row>
    <row r="2" spans="1:14" ht="14.4" customHeight="1" x14ac:dyDescent="0.3">
      <c r="A2" s="18"/>
      <c r="B2" s="18"/>
      <c r="C2" s="18"/>
      <c r="D2" s="20" t="s">
        <v>1</v>
      </c>
      <c r="E2" s="20"/>
      <c r="F2" s="20"/>
      <c r="G2" s="20"/>
      <c r="H2" s="20"/>
      <c r="I2" s="20"/>
      <c r="J2" s="20"/>
      <c r="K2" s="20"/>
      <c r="L2" s="20"/>
      <c r="M2" s="20"/>
      <c r="N2" s="20"/>
    </row>
    <row r="3" spans="1:14" ht="14.4" customHeight="1" x14ac:dyDescent="0.3">
      <c r="A3" s="18"/>
      <c r="B3" s="18"/>
      <c r="C3" s="18"/>
      <c r="D3" s="20"/>
      <c r="E3" s="20"/>
      <c r="F3" s="20"/>
      <c r="G3" s="20"/>
      <c r="H3" s="20"/>
      <c r="I3" s="20"/>
      <c r="J3" s="20"/>
      <c r="K3" s="20"/>
      <c r="L3" s="20"/>
      <c r="M3" s="20"/>
      <c r="N3" s="20"/>
    </row>
    <row r="4" spans="1:14" ht="14.4" customHeight="1" x14ac:dyDescent="0.3">
      <c r="A4" s="21" t="s">
        <v>2</v>
      </c>
      <c r="B4" s="21"/>
      <c r="C4" s="21"/>
      <c r="D4" s="21"/>
      <c r="E4" s="21"/>
      <c r="F4" s="21"/>
      <c r="G4" s="21"/>
      <c r="H4" s="21"/>
      <c r="I4" s="21"/>
      <c r="J4" s="21"/>
      <c r="K4" s="21"/>
      <c r="L4" s="21"/>
      <c r="M4" s="21"/>
      <c r="N4" s="21"/>
    </row>
    <row r="5" spans="1:14" ht="14.4" customHeight="1" x14ac:dyDescent="0.3">
      <c r="A5" s="22" t="s">
        <v>3</v>
      </c>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ht="15" thickBot="1" x14ac:dyDescent="0.35">
      <c r="A8" s="22"/>
      <c r="B8" s="22"/>
      <c r="C8" s="22"/>
      <c r="D8" s="22"/>
      <c r="E8" s="22"/>
      <c r="F8" s="22"/>
      <c r="G8" s="22"/>
      <c r="H8" s="22"/>
      <c r="I8" s="22"/>
      <c r="J8" s="22"/>
      <c r="K8" s="22"/>
      <c r="L8" s="22"/>
      <c r="M8" s="22"/>
      <c r="N8" s="22"/>
    </row>
    <row r="9" spans="1:14" x14ac:dyDescent="0.3">
      <c r="A9" s="22" t="s">
        <v>4</v>
      </c>
      <c r="B9" s="22"/>
      <c r="C9" s="22"/>
      <c r="D9" s="22"/>
      <c r="E9" s="22"/>
      <c r="F9" s="22"/>
      <c r="G9" s="22"/>
      <c r="H9" s="22"/>
      <c r="I9" s="23" t="s">
        <v>5</v>
      </c>
      <c r="J9" s="24"/>
      <c r="K9" s="24"/>
      <c r="L9" s="24"/>
      <c r="M9" s="24"/>
      <c r="N9" s="25"/>
    </row>
    <row r="10" spans="1:14" x14ac:dyDescent="0.3">
      <c r="A10" s="22"/>
      <c r="B10" s="22"/>
      <c r="C10" s="22"/>
      <c r="D10" s="22"/>
      <c r="E10" s="22"/>
      <c r="F10" s="22"/>
      <c r="G10" s="22"/>
      <c r="H10" s="22"/>
      <c r="I10" s="26" t="s">
        <v>6</v>
      </c>
      <c r="J10" s="27"/>
      <c r="K10" s="27"/>
      <c r="L10" s="27"/>
      <c r="M10" s="27"/>
      <c r="N10" s="28"/>
    </row>
    <row r="11" spans="1:14" x14ac:dyDescent="0.3">
      <c r="A11" s="22"/>
      <c r="B11" s="22"/>
      <c r="C11" s="22"/>
      <c r="D11" s="22"/>
      <c r="E11" s="22"/>
      <c r="F11" s="22"/>
      <c r="G11" s="22"/>
      <c r="H11" s="22"/>
      <c r="I11" s="26" t="s">
        <v>7</v>
      </c>
      <c r="J11" s="27"/>
      <c r="K11" s="27"/>
      <c r="L11" s="27"/>
      <c r="M11" s="27"/>
      <c r="N11" s="28"/>
    </row>
    <row r="12" spans="1:14" x14ac:dyDescent="0.3">
      <c r="A12" s="22"/>
      <c r="B12" s="22"/>
      <c r="C12" s="22"/>
      <c r="D12" s="22"/>
      <c r="E12" s="22"/>
      <c r="F12" s="22"/>
      <c r="G12" s="22"/>
      <c r="H12" s="22"/>
      <c r="I12" s="26" t="s">
        <v>8</v>
      </c>
      <c r="J12" s="27"/>
      <c r="K12" s="27"/>
      <c r="L12" s="27"/>
      <c r="M12" s="27"/>
      <c r="N12" s="28"/>
    </row>
    <row r="13" spans="1:14" ht="15" thickBot="1" x14ac:dyDescent="0.35">
      <c r="A13" s="22"/>
      <c r="B13" s="22"/>
      <c r="C13" s="22"/>
      <c r="D13" s="22"/>
      <c r="E13" s="22"/>
      <c r="F13" s="22"/>
      <c r="G13" s="22"/>
      <c r="H13" s="22"/>
      <c r="I13" s="29" t="s">
        <v>9</v>
      </c>
      <c r="J13" s="30"/>
      <c r="K13" s="30"/>
      <c r="L13" s="30"/>
      <c r="M13" s="30"/>
      <c r="N13" s="31"/>
    </row>
    <row r="14" spans="1:14" x14ac:dyDescent="0.3">
      <c r="A14" s="18"/>
      <c r="B14" s="18"/>
      <c r="C14" s="18"/>
      <c r="D14" s="18"/>
      <c r="E14" s="18"/>
      <c r="F14" s="18"/>
      <c r="G14" s="18"/>
      <c r="H14" s="18"/>
      <c r="I14" s="18"/>
      <c r="J14" s="18"/>
      <c r="K14" s="18"/>
      <c r="L14" s="18"/>
      <c r="M14" s="18"/>
      <c r="N14" s="18"/>
    </row>
    <row r="15" spans="1:14" x14ac:dyDescent="0.3">
      <c r="A15" s="21" t="s">
        <v>10</v>
      </c>
      <c r="B15" s="21"/>
      <c r="C15" s="21"/>
      <c r="D15" s="21"/>
      <c r="E15" s="21"/>
      <c r="F15" s="21"/>
      <c r="G15" s="21"/>
      <c r="H15" s="21"/>
      <c r="I15" s="21"/>
      <c r="J15" s="21"/>
      <c r="K15" s="21"/>
      <c r="L15" s="21"/>
      <c r="M15" s="21"/>
      <c r="N15" s="21"/>
    </row>
    <row r="16" spans="1:14" ht="14.4" customHeight="1" x14ac:dyDescent="0.3">
      <c r="A16" s="22" t="s">
        <v>11</v>
      </c>
      <c r="B16" s="22"/>
      <c r="C16" s="22"/>
      <c r="D16" s="22"/>
      <c r="E16" s="22"/>
      <c r="F16" s="22"/>
      <c r="G16" s="22"/>
      <c r="H16" s="22"/>
      <c r="I16" s="22"/>
      <c r="J16" s="22"/>
      <c r="K16" s="22"/>
      <c r="L16" s="22"/>
      <c r="M16" s="22"/>
      <c r="N16" s="22"/>
    </row>
    <row r="17" spans="1:14" x14ac:dyDescent="0.3">
      <c r="A17" s="22"/>
      <c r="B17" s="22"/>
      <c r="C17" s="22"/>
      <c r="D17" s="22"/>
      <c r="E17" s="22"/>
      <c r="F17" s="22"/>
      <c r="G17" s="22"/>
      <c r="H17" s="22"/>
      <c r="I17" s="22"/>
      <c r="J17" s="22"/>
      <c r="K17" s="22"/>
      <c r="L17" s="22"/>
      <c r="M17" s="22"/>
      <c r="N17" s="22"/>
    </row>
    <row r="18" spans="1:14" x14ac:dyDescent="0.3">
      <c r="A18" s="22"/>
      <c r="B18" s="22"/>
      <c r="C18" s="22"/>
      <c r="D18" s="22"/>
      <c r="E18" s="22"/>
      <c r="F18" s="22"/>
      <c r="G18" s="22"/>
      <c r="H18" s="22"/>
      <c r="I18" s="22"/>
      <c r="J18" s="22"/>
      <c r="K18" s="22"/>
      <c r="L18" s="22"/>
      <c r="M18" s="22"/>
      <c r="N18" s="22"/>
    </row>
    <row r="19" spans="1:14" x14ac:dyDescent="0.3">
      <c r="A19" s="22"/>
      <c r="B19" s="22"/>
      <c r="C19" s="22"/>
      <c r="D19" s="22"/>
      <c r="E19" s="22"/>
      <c r="F19" s="22"/>
      <c r="G19" s="22"/>
      <c r="H19" s="22"/>
      <c r="I19" s="22"/>
      <c r="J19" s="22"/>
      <c r="K19" s="22"/>
      <c r="L19" s="22"/>
      <c r="M19" s="22"/>
      <c r="N19" s="22"/>
    </row>
    <row r="20" spans="1:14" x14ac:dyDescent="0.3">
      <c r="A20" s="32"/>
      <c r="B20" s="32"/>
      <c r="C20" s="32"/>
      <c r="D20" s="32"/>
      <c r="E20" s="32"/>
      <c r="F20" s="32"/>
      <c r="G20" s="32"/>
      <c r="H20" s="32"/>
      <c r="I20" s="32"/>
      <c r="J20" s="32"/>
      <c r="K20" s="32"/>
      <c r="L20" s="32"/>
      <c r="M20" s="32"/>
      <c r="N20" s="32"/>
    </row>
    <row r="21" spans="1:14" x14ac:dyDescent="0.3">
      <c r="A21" s="17" t="s">
        <v>12</v>
      </c>
      <c r="B21" s="17"/>
      <c r="C21" s="17"/>
      <c r="D21" s="17"/>
      <c r="E21" s="17"/>
      <c r="F21" s="17"/>
      <c r="G21" s="17"/>
      <c r="H21" s="17"/>
      <c r="I21" s="17"/>
      <c r="J21" s="17"/>
      <c r="K21" s="17"/>
      <c r="L21" s="17"/>
      <c r="M21" s="17"/>
      <c r="N21" s="17"/>
    </row>
    <row r="22" spans="1:14" x14ac:dyDescent="0.3">
      <c r="A22" s="39" t="s">
        <v>13</v>
      </c>
      <c r="B22" s="39"/>
      <c r="C22" s="39"/>
      <c r="D22" s="39"/>
      <c r="E22" s="39"/>
      <c r="F22" s="39"/>
      <c r="G22" s="39"/>
      <c r="H22" s="39"/>
      <c r="I22" s="39"/>
      <c r="J22" s="39"/>
      <c r="K22" s="39"/>
      <c r="L22" s="39"/>
      <c r="M22" s="39"/>
      <c r="N22" s="39"/>
    </row>
    <row r="23" spans="1:14" x14ac:dyDescent="0.3">
      <c r="A23" s="20" t="s">
        <v>14</v>
      </c>
      <c r="B23" s="40"/>
      <c r="C23" s="40"/>
      <c r="D23" s="40"/>
      <c r="E23" s="40"/>
      <c r="F23" s="40"/>
      <c r="G23" s="40"/>
      <c r="H23" s="40"/>
      <c r="I23" s="40"/>
      <c r="J23" s="40"/>
      <c r="K23" s="40"/>
      <c r="L23" s="40"/>
      <c r="M23" s="40"/>
      <c r="N23" s="40"/>
    </row>
    <row r="24" spans="1:14" x14ac:dyDescent="0.3">
      <c r="A24" s="40"/>
      <c r="B24" s="40"/>
      <c r="C24" s="40"/>
      <c r="D24" s="40"/>
      <c r="E24" s="40"/>
      <c r="F24" s="40"/>
      <c r="G24" s="40"/>
      <c r="H24" s="40"/>
      <c r="I24" s="40"/>
      <c r="J24" s="40"/>
      <c r="K24" s="40"/>
      <c r="L24" s="40"/>
      <c r="M24" s="40"/>
      <c r="N24" s="40"/>
    </row>
    <row r="25" spans="1:14" x14ac:dyDescent="0.3">
      <c r="A25" s="41" t="s">
        <v>15</v>
      </c>
      <c r="B25" s="39"/>
      <c r="C25" s="39"/>
      <c r="D25" s="39"/>
      <c r="E25" s="39"/>
      <c r="F25" s="39"/>
      <c r="G25" s="39"/>
      <c r="H25" s="39"/>
      <c r="I25" s="39"/>
      <c r="J25" s="39"/>
      <c r="K25" s="39"/>
      <c r="L25" s="39"/>
      <c r="M25" s="39"/>
      <c r="N25" s="39"/>
    </row>
    <row r="26" spans="1:14" x14ac:dyDescent="0.3">
      <c r="A26" s="39"/>
      <c r="B26" s="39"/>
      <c r="C26" s="39"/>
      <c r="D26" s="39"/>
      <c r="E26" s="39"/>
      <c r="F26" s="39"/>
      <c r="G26" s="39"/>
      <c r="H26" s="39"/>
      <c r="I26" s="39"/>
      <c r="J26" s="39"/>
      <c r="K26" s="39"/>
      <c r="L26" s="39"/>
      <c r="M26" s="39"/>
      <c r="N26" s="39"/>
    </row>
    <row r="27" spans="1:14" x14ac:dyDescent="0.3">
      <c r="A27" s="42" t="s">
        <v>16</v>
      </c>
      <c r="B27" s="43"/>
      <c r="C27" s="43"/>
      <c r="D27" s="43"/>
      <c r="E27" s="43"/>
      <c r="F27" s="43"/>
      <c r="G27" s="43"/>
      <c r="H27" s="43"/>
      <c r="I27" s="43"/>
      <c r="J27" s="43"/>
      <c r="K27" s="43"/>
      <c r="L27" s="43"/>
      <c r="M27" s="43"/>
      <c r="N27" s="43"/>
    </row>
    <row r="28" spans="1:14" x14ac:dyDescent="0.3">
      <c r="A28" s="43"/>
      <c r="B28" s="43"/>
      <c r="C28" s="43"/>
      <c r="D28" s="43"/>
      <c r="E28" s="43"/>
      <c r="F28" s="43"/>
      <c r="G28" s="43"/>
      <c r="H28" s="43"/>
      <c r="I28" s="43"/>
      <c r="J28" s="43"/>
      <c r="K28" s="43"/>
      <c r="L28" s="43"/>
      <c r="M28" s="43"/>
      <c r="N28" s="43"/>
    </row>
    <row r="29" spans="1:14" x14ac:dyDescent="0.3">
      <c r="A29" s="43"/>
      <c r="B29" s="43"/>
      <c r="C29" s="43"/>
      <c r="D29" s="43"/>
      <c r="E29" s="43"/>
      <c r="F29" s="43"/>
      <c r="G29" s="43"/>
      <c r="H29" s="43"/>
      <c r="I29" s="43"/>
      <c r="J29" s="43"/>
      <c r="K29" s="43"/>
      <c r="L29" s="43"/>
      <c r="M29" s="43"/>
      <c r="N29" s="43"/>
    </row>
    <row r="30" spans="1:14" x14ac:dyDescent="0.3">
      <c r="A30" s="41" t="s">
        <v>17</v>
      </c>
      <c r="B30" s="39"/>
      <c r="C30" s="39"/>
      <c r="D30" s="39"/>
      <c r="E30" s="39"/>
      <c r="F30" s="39"/>
      <c r="G30" s="39"/>
      <c r="H30" s="39"/>
      <c r="I30" s="39"/>
      <c r="J30" s="39"/>
      <c r="K30" s="39"/>
      <c r="L30" s="39"/>
      <c r="M30" s="39"/>
      <c r="N30" s="39"/>
    </row>
    <row r="31" spans="1:14" x14ac:dyDescent="0.3">
      <c r="A31" s="39"/>
      <c r="B31" s="39"/>
      <c r="C31" s="39"/>
      <c r="D31" s="39"/>
      <c r="E31" s="39"/>
      <c r="F31" s="39"/>
      <c r="G31" s="39"/>
      <c r="H31" s="39"/>
      <c r="I31" s="39"/>
      <c r="J31" s="39"/>
      <c r="K31" s="39"/>
      <c r="L31" s="39"/>
      <c r="M31" s="39"/>
      <c r="N31" s="39"/>
    </row>
    <row r="32" spans="1:14" x14ac:dyDescent="0.3">
      <c r="A32" s="39"/>
      <c r="B32" s="39"/>
      <c r="C32" s="39"/>
      <c r="D32" s="39"/>
      <c r="E32" s="39"/>
      <c r="F32" s="39"/>
      <c r="G32" s="39"/>
      <c r="H32" s="39"/>
      <c r="I32" s="39"/>
      <c r="J32" s="39"/>
      <c r="K32" s="39"/>
      <c r="L32" s="39"/>
      <c r="M32" s="39"/>
      <c r="N32" s="39"/>
    </row>
    <row r="33" spans="1:14" x14ac:dyDescent="0.3">
      <c r="A33" s="39"/>
      <c r="B33" s="39"/>
      <c r="C33" s="39"/>
      <c r="D33" s="39"/>
      <c r="E33" s="39"/>
      <c r="F33" s="39"/>
      <c r="G33" s="39"/>
      <c r="H33" s="39"/>
      <c r="I33" s="39"/>
      <c r="J33" s="39"/>
      <c r="K33" s="39"/>
      <c r="L33" s="39"/>
      <c r="M33" s="39"/>
      <c r="N33" s="39"/>
    </row>
    <row r="34" spans="1:14" x14ac:dyDescent="0.3">
      <c r="A34" s="39"/>
      <c r="B34" s="39"/>
      <c r="C34" s="39"/>
      <c r="D34" s="39"/>
      <c r="E34" s="39"/>
      <c r="F34" s="39"/>
      <c r="G34" s="39"/>
      <c r="H34" s="39"/>
      <c r="I34" s="39"/>
      <c r="J34" s="39"/>
      <c r="K34" s="39"/>
      <c r="L34" s="39"/>
      <c r="M34" s="39"/>
      <c r="N34" s="39"/>
    </row>
    <row r="35" spans="1:14" x14ac:dyDescent="0.3">
      <c r="A35" s="39"/>
      <c r="B35" s="39"/>
      <c r="C35" s="39"/>
      <c r="D35" s="39"/>
      <c r="E35" s="39"/>
      <c r="F35" s="39"/>
      <c r="G35" s="39"/>
      <c r="H35" s="39"/>
      <c r="I35" s="39"/>
      <c r="J35" s="39"/>
      <c r="K35" s="39"/>
      <c r="L35" s="39"/>
      <c r="M35" s="39"/>
      <c r="N35" s="39"/>
    </row>
    <row r="36" spans="1:14" x14ac:dyDescent="0.3">
      <c r="A36" s="39"/>
      <c r="B36" s="39"/>
      <c r="C36" s="39"/>
      <c r="D36" s="39"/>
      <c r="E36" s="39"/>
      <c r="F36" s="39"/>
      <c r="G36" s="39"/>
      <c r="H36" s="39"/>
      <c r="I36" s="39"/>
      <c r="J36" s="39"/>
      <c r="K36" s="39"/>
      <c r="L36" s="39"/>
      <c r="M36" s="39"/>
      <c r="N36" s="39"/>
    </row>
    <row r="37" spans="1:14" ht="14.4" customHeight="1" x14ac:dyDescent="0.3">
      <c r="A37" s="42" t="s">
        <v>18</v>
      </c>
      <c r="B37" s="42"/>
      <c r="C37" s="42"/>
      <c r="D37" s="42"/>
      <c r="E37" s="42"/>
      <c r="F37" s="42"/>
      <c r="G37" s="42"/>
      <c r="H37" s="42"/>
      <c r="I37" s="42"/>
      <c r="J37" s="42"/>
      <c r="K37" s="42"/>
      <c r="L37" s="42"/>
      <c r="M37" s="42"/>
      <c r="N37" s="42"/>
    </row>
    <row r="38" spans="1:14" x14ac:dyDescent="0.3">
      <c r="A38" s="42"/>
      <c r="B38" s="42"/>
      <c r="C38" s="42"/>
      <c r="D38" s="42"/>
      <c r="E38" s="42"/>
      <c r="F38" s="42"/>
      <c r="G38" s="42"/>
      <c r="H38" s="42"/>
      <c r="I38" s="42"/>
      <c r="J38" s="42"/>
      <c r="K38" s="42"/>
      <c r="L38" s="42"/>
      <c r="M38" s="42"/>
      <c r="N38" s="42"/>
    </row>
    <row r="39" spans="1:14" x14ac:dyDescent="0.3">
      <c r="A39" s="42"/>
      <c r="B39" s="42"/>
      <c r="C39" s="42"/>
      <c r="D39" s="42"/>
      <c r="E39" s="42"/>
      <c r="F39" s="42"/>
      <c r="G39" s="42"/>
      <c r="H39" s="42"/>
      <c r="I39" s="42"/>
      <c r="J39" s="42"/>
      <c r="K39" s="42"/>
      <c r="L39" s="42"/>
      <c r="M39" s="42"/>
      <c r="N39" s="42"/>
    </row>
    <row r="40" spans="1:14" ht="15" thickBot="1" x14ac:dyDescent="0.35">
      <c r="A40" s="44" t="s">
        <v>19</v>
      </c>
      <c r="B40" s="44"/>
      <c r="C40" s="44"/>
      <c r="D40" s="44"/>
      <c r="E40" s="44"/>
      <c r="F40" s="44"/>
      <c r="G40" s="44"/>
      <c r="H40" s="44"/>
      <c r="I40" s="44"/>
      <c r="J40" s="44"/>
      <c r="K40" s="44"/>
      <c r="L40" s="44"/>
      <c r="M40" s="44"/>
      <c r="N40" s="44"/>
    </row>
    <row r="41" spans="1:14" x14ac:dyDescent="0.3">
      <c r="A41" s="45" t="s">
        <v>20</v>
      </c>
      <c r="B41" s="46"/>
      <c r="C41" s="46"/>
      <c r="D41" s="46"/>
      <c r="E41" s="46"/>
      <c r="F41" s="46"/>
      <c r="G41" s="46"/>
      <c r="H41" s="46"/>
      <c r="I41" s="46"/>
      <c r="J41" s="46"/>
      <c r="K41" s="46"/>
      <c r="L41" s="46"/>
      <c r="M41" s="46"/>
      <c r="N41" s="47"/>
    </row>
    <row r="42" spans="1:14" x14ac:dyDescent="0.3">
      <c r="A42" s="33" t="s">
        <v>21</v>
      </c>
      <c r="B42" s="34"/>
      <c r="C42" s="34"/>
      <c r="D42" s="35" t="s">
        <v>22</v>
      </c>
      <c r="E42" s="36"/>
      <c r="F42" s="36"/>
      <c r="G42" s="36"/>
      <c r="H42" s="36"/>
      <c r="I42" s="36"/>
      <c r="J42" s="36"/>
      <c r="K42" s="36"/>
      <c r="L42" s="37"/>
      <c r="M42" s="34">
        <v>4</v>
      </c>
      <c r="N42" s="38"/>
    </row>
    <row r="43" spans="1:14" x14ac:dyDescent="0.3">
      <c r="A43" s="33" t="s">
        <v>23</v>
      </c>
      <c r="B43" s="34"/>
      <c r="C43" s="34"/>
      <c r="D43" s="35" t="s">
        <v>24</v>
      </c>
      <c r="E43" s="36"/>
      <c r="F43" s="36"/>
      <c r="G43" s="36"/>
      <c r="H43" s="36"/>
      <c r="I43" s="36"/>
      <c r="J43" s="36"/>
      <c r="K43" s="36"/>
      <c r="L43" s="37"/>
      <c r="M43" s="34">
        <v>3</v>
      </c>
      <c r="N43" s="38"/>
    </row>
    <row r="44" spans="1:14" x14ac:dyDescent="0.3">
      <c r="A44" s="33" t="s">
        <v>25</v>
      </c>
      <c r="B44" s="34"/>
      <c r="C44" s="34"/>
      <c r="D44" s="35" t="s">
        <v>26</v>
      </c>
      <c r="E44" s="36"/>
      <c r="F44" s="36"/>
      <c r="G44" s="36"/>
      <c r="H44" s="36"/>
      <c r="I44" s="36"/>
      <c r="J44" s="36"/>
      <c r="K44" s="36"/>
      <c r="L44" s="37"/>
      <c r="M44" s="34">
        <v>2</v>
      </c>
      <c r="N44" s="38"/>
    </row>
    <row r="45" spans="1:14" ht="15" thickBot="1" x14ac:dyDescent="0.35">
      <c r="A45" s="48" t="s">
        <v>27</v>
      </c>
      <c r="B45" s="49"/>
      <c r="C45" s="49"/>
      <c r="D45" s="50" t="s">
        <v>28</v>
      </c>
      <c r="E45" s="51"/>
      <c r="F45" s="51"/>
      <c r="G45" s="51"/>
      <c r="H45" s="51"/>
      <c r="I45" s="51"/>
      <c r="J45" s="51"/>
      <c r="K45" s="51"/>
      <c r="L45" s="52"/>
      <c r="M45" s="49">
        <v>1</v>
      </c>
      <c r="N45" s="53"/>
    </row>
    <row r="46" spans="1:14" ht="15" thickBot="1" x14ac:dyDescent="0.35"/>
    <row r="47" spans="1:14" x14ac:dyDescent="0.3">
      <c r="A47" s="45" t="s">
        <v>29</v>
      </c>
      <c r="B47" s="46"/>
      <c r="C47" s="46"/>
      <c r="D47" s="46"/>
      <c r="E47" s="46"/>
      <c r="F47" s="46"/>
      <c r="G47" s="46"/>
      <c r="H47" s="46"/>
      <c r="I47" s="46"/>
      <c r="J47" s="46"/>
      <c r="K47" s="46"/>
      <c r="L47" s="46"/>
      <c r="M47" s="46"/>
      <c r="N47" s="47"/>
    </row>
    <row r="48" spans="1:14" x14ac:dyDescent="0.3">
      <c r="A48" s="33" t="s">
        <v>30</v>
      </c>
      <c r="B48" s="34"/>
      <c r="C48" s="34"/>
      <c r="D48" s="35" t="s">
        <v>31</v>
      </c>
      <c r="E48" s="36"/>
      <c r="F48" s="36"/>
      <c r="G48" s="36"/>
      <c r="H48" s="36"/>
      <c r="I48" s="36"/>
      <c r="J48" s="36"/>
      <c r="K48" s="36"/>
      <c r="L48" s="37"/>
      <c r="M48" s="34">
        <v>4</v>
      </c>
      <c r="N48" s="38"/>
    </row>
    <row r="49" spans="1:14" x14ac:dyDescent="0.3">
      <c r="A49" s="33" t="s">
        <v>32</v>
      </c>
      <c r="B49" s="34"/>
      <c r="C49" s="34"/>
      <c r="D49" s="35" t="s">
        <v>33</v>
      </c>
      <c r="E49" s="36"/>
      <c r="F49" s="36"/>
      <c r="G49" s="36"/>
      <c r="H49" s="36"/>
      <c r="I49" s="36"/>
      <c r="J49" s="36"/>
      <c r="K49" s="36"/>
      <c r="L49" s="37"/>
      <c r="M49" s="34">
        <v>3</v>
      </c>
      <c r="N49" s="38"/>
    </row>
    <row r="50" spans="1:14" x14ac:dyDescent="0.3">
      <c r="A50" s="33" t="s">
        <v>34</v>
      </c>
      <c r="B50" s="34"/>
      <c r="C50" s="34"/>
      <c r="D50" s="35" t="s">
        <v>35</v>
      </c>
      <c r="E50" s="36"/>
      <c r="F50" s="36"/>
      <c r="G50" s="36"/>
      <c r="H50" s="36"/>
      <c r="I50" s="36"/>
      <c r="J50" s="36"/>
      <c r="K50" s="36"/>
      <c r="L50" s="37"/>
      <c r="M50" s="34">
        <v>2</v>
      </c>
      <c r="N50" s="38"/>
    </row>
    <row r="51" spans="1:14" ht="15" thickBot="1" x14ac:dyDescent="0.35">
      <c r="A51" s="48" t="s">
        <v>36</v>
      </c>
      <c r="B51" s="49"/>
      <c r="C51" s="49"/>
      <c r="D51" s="50" t="s">
        <v>37</v>
      </c>
      <c r="E51" s="51"/>
      <c r="F51" s="51"/>
      <c r="G51" s="51"/>
      <c r="H51" s="51"/>
      <c r="I51" s="51"/>
      <c r="J51" s="51"/>
      <c r="K51" s="51"/>
      <c r="L51" s="52"/>
      <c r="M51" s="49">
        <v>1</v>
      </c>
      <c r="N51" s="53"/>
    </row>
    <row r="53" spans="1:14" x14ac:dyDescent="0.3">
      <c r="A53" s="54" t="s">
        <v>38</v>
      </c>
      <c r="B53" s="54"/>
      <c r="C53" s="54"/>
      <c r="D53" s="54"/>
      <c r="E53" s="54"/>
      <c r="F53" s="54"/>
      <c r="G53" s="54"/>
      <c r="H53" s="54"/>
      <c r="I53" s="54"/>
      <c r="J53" s="54"/>
      <c r="K53" s="54"/>
      <c r="L53" s="54"/>
      <c r="M53" s="54"/>
      <c r="N53" s="54"/>
    </row>
    <row r="54" spans="1:14" x14ac:dyDescent="0.3">
      <c r="A54" s="55" t="s">
        <v>39</v>
      </c>
      <c r="B54" s="55">
        <v>1</v>
      </c>
      <c r="C54" s="55"/>
      <c r="D54" s="55">
        <v>2</v>
      </c>
      <c r="E54" s="55"/>
      <c r="F54" s="55">
        <v>3</v>
      </c>
      <c r="G54" s="55"/>
      <c r="H54" s="55">
        <v>4</v>
      </c>
      <c r="I54" s="55"/>
    </row>
    <row r="55" spans="1:14" x14ac:dyDescent="0.3">
      <c r="A55" s="55"/>
      <c r="B55" s="55"/>
      <c r="C55" s="55"/>
      <c r="D55" s="55"/>
      <c r="E55" s="55"/>
      <c r="F55" s="55"/>
      <c r="G55" s="55"/>
      <c r="H55" s="55"/>
      <c r="I55" s="55"/>
    </row>
    <row r="56" spans="1:14" ht="14.4" customHeight="1" x14ac:dyDescent="0.3">
      <c r="A56" s="55">
        <v>1</v>
      </c>
      <c r="B56" s="61" t="s">
        <v>40</v>
      </c>
      <c r="C56" s="61"/>
      <c r="D56" s="56" t="s">
        <v>41</v>
      </c>
      <c r="E56" s="56"/>
      <c r="F56" s="56" t="s">
        <v>42</v>
      </c>
      <c r="G56" s="56"/>
      <c r="H56" s="56" t="s">
        <v>43</v>
      </c>
      <c r="I56" s="56"/>
    </row>
    <row r="57" spans="1:14" ht="24.9" customHeight="1" x14ac:dyDescent="0.3">
      <c r="A57" s="55"/>
      <c r="B57" s="61"/>
      <c r="C57" s="61"/>
      <c r="D57" s="56"/>
      <c r="E57" s="56"/>
      <c r="F57" s="56"/>
      <c r="G57" s="56"/>
      <c r="H57" s="56"/>
      <c r="I57" s="56"/>
    </row>
    <row r="58" spans="1:14" ht="14.4" customHeight="1" x14ac:dyDescent="0.3">
      <c r="A58" s="55">
        <v>2</v>
      </c>
      <c r="B58" s="56" t="s">
        <v>41</v>
      </c>
      <c r="C58" s="56"/>
      <c r="D58" s="56" t="s">
        <v>43</v>
      </c>
      <c r="E58" s="56"/>
      <c r="F58" s="57" t="s">
        <v>44</v>
      </c>
      <c r="G58" s="58"/>
      <c r="H58" s="57" t="s">
        <v>45</v>
      </c>
      <c r="I58" s="58"/>
    </row>
    <row r="59" spans="1:14" ht="25.5" customHeight="1" x14ac:dyDescent="0.3">
      <c r="A59" s="55"/>
      <c r="B59" s="56"/>
      <c r="C59" s="56"/>
      <c r="D59" s="56"/>
      <c r="E59" s="56"/>
      <c r="F59" s="59"/>
      <c r="G59" s="60"/>
      <c r="H59" s="59"/>
      <c r="I59" s="60"/>
    </row>
    <row r="60" spans="1:14" x14ac:dyDescent="0.3">
      <c r="A60" s="55">
        <v>3</v>
      </c>
      <c r="B60" s="56" t="s">
        <v>46</v>
      </c>
      <c r="C60" s="56"/>
      <c r="D60" s="57" t="s">
        <v>44</v>
      </c>
      <c r="E60" s="58"/>
      <c r="F60" s="57" t="s">
        <v>47</v>
      </c>
      <c r="G60" s="58"/>
      <c r="H60" s="62" t="s">
        <v>48</v>
      </c>
      <c r="I60" s="63"/>
    </row>
    <row r="61" spans="1:14" ht="24.9" customHeight="1" x14ac:dyDescent="0.3">
      <c r="A61" s="55"/>
      <c r="B61" s="56"/>
      <c r="C61" s="56"/>
      <c r="D61" s="59"/>
      <c r="E61" s="60"/>
      <c r="F61" s="59"/>
      <c r="G61" s="60"/>
      <c r="H61" s="64"/>
      <c r="I61" s="65"/>
    </row>
    <row r="62" spans="1:14" x14ac:dyDescent="0.3">
      <c r="A62" s="55">
        <v>4</v>
      </c>
      <c r="B62" s="56" t="s">
        <v>49</v>
      </c>
      <c r="C62" s="56"/>
      <c r="D62" s="57" t="s">
        <v>45</v>
      </c>
      <c r="E62" s="58"/>
      <c r="F62" s="62" t="s">
        <v>50</v>
      </c>
      <c r="G62" s="63"/>
      <c r="H62" s="62" t="s">
        <v>51</v>
      </c>
      <c r="I62" s="63"/>
    </row>
    <row r="63" spans="1:14" ht="24.9" customHeight="1" x14ac:dyDescent="0.3">
      <c r="A63" s="55"/>
      <c r="B63" s="56"/>
      <c r="C63" s="56"/>
      <c r="D63" s="59"/>
      <c r="E63" s="60"/>
      <c r="F63" s="64"/>
      <c r="G63" s="65"/>
      <c r="H63" s="64"/>
      <c r="I63" s="65"/>
    </row>
    <row r="64" spans="1:14" x14ac:dyDescent="0.3">
      <c r="B64" s="13"/>
      <c r="C64" s="13"/>
    </row>
    <row r="65" spans="1:10" x14ac:dyDescent="0.3">
      <c r="B65" s="13"/>
      <c r="C65" s="13"/>
    </row>
    <row r="66" spans="1:10" x14ac:dyDescent="0.3">
      <c r="A66" s="73" t="s">
        <v>52</v>
      </c>
      <c r="B66" s="73"/>
      <c r="C66" s="73"/>
      <c r="D66" s="73"/>
      <c r="E66" s="73"/>
      <c r="F66" s="73"/>
      <c r="G66" s="73"/>
      <c r="H66" s="73" t="s">
        <v>53</v>
      </c>
      <c r="I66" s="73"/>
      <c r="J66" s="73"/>
    </row>
    <row r="67" spans="1:10" x14ac:dyDescent="0.3">
      <c r="A67" s="73"/>
      <c r="B67" s="73"/>
      <c r="C67" s="73"/>
      <c r="D67" s="73"/>
      <c r="E67" s="73"/>
      <c r="F67" s="73"/>
      <c r="G67" s="73"/>
      <c r="H67" s="73"/>
      <c r="I67" s="73"/>
      <c r="J67" s="73"/>
    </row>
    <row r="68" spans="1:10" x14ac:dyDescent="0.3">
      <c r="A68" s="74" t="s">
        <v>54</v>
      </c>
      <c r="B68" s="75"/>
      <c r="C68" s="75"/>
      <c r="D68" s="75"/>
      <c r="E68" s="75"/>
      <c r="F68" s="75"/>
      <c r="G68" s="75"/>
      <c r="H68" s="76" t="s">
        <v>55</v>
      </c>
      <c r="I68" s="77"/>
      <c r="J68" s="77"/>
    </row>
    <row r="69" spans="1:10" x14ac:dyDescent="0.3">
      <c r="A69" s="75"/>
      <c r="B69" s="75"/>
      <c r="C69" s="75"/>
      <c r="D69" s="75"/>
      <c r="E69" s="75"/>
      <c r="F69" s="75"/>
      <c r="G69" s="75"/>
      <c r="H69" s="77"/>
      <c r="I69" s="77"/>
      <c r="J69" s="77"/>
    </row>
    <row r="70" spans="1:10" x14ac:dyDescent="0.3">
      <c r="A70" s="74" t="s">
        <v>56</v>
      </c>
      <c r="B70" s="75"/>
      <c r="C70" s="75"/>
      <c r="D70" s="75"/>
      <c r="E70" s="75"/>
      <c r="F70" s="75"/>
      <c r="G70" s="75"/>
      <c r="H70" s="78" t="s">
        <v>57</v>
      </c>
      <c r="I70" s="78"/>
      <c r="J70" s="78"/>
    </row>
    <row r="71" spans="1:10" ht="32.25" customHeight="1" x14ac:dyDescent="0.3">
      <c r="A71" s="75"/>
      <c r="B71" s="75"/>
      <c r="C71" s="75"/>
      <c r="D71" s="75"/>
      <c r="E71" s="75"/>
      <c r="F71" s="75"/>
      <c r="G71" s="75"/>
      <c r="H71" s="78"/>
      <c r="I71" s="78"/>
      <c r="J71" s="78"/>
    </row>
    <row r="72" spans="1:10" x14ac:dyDescent="0.3">
      <c r="A72" s="66" t="s">
        <v>58</v>
      </c>
      <c r="B72" s="67"/>
      <c r="C72" s="67"/>
      <c r="D72" s="67"/>
      <c r="E72" s="67"/>
      <c r="F72" s="67"/>
      <c r="G72" s="67"/>
      <c r="H72" s="68" t="s">
        <v>59</v>
      </c>
      <c r="I72" s="69"/>
      <c r="J72" s="69"/>
    </row>
    <row r="73" spans="1:10" ht="31.5" customHeight="1" x14ac:dyDescent="0.3">
      <c r="A73" s="67"/>
      <c r="B73" s="67"/>
      <c r="C73" s="67"/>
      <c r="D73" s="67"/>
      <c r="E73" s="67"/>
      <c r="F73" s="67"/>
      <c r="G73" s="67"/>
      <c r="H73" s="69"/>
      <c r="I73" s="69"/>
      <c r="J73" s="69"/>
    </row>
    <row r="74" spans="1:10" x14ac:dyDescent="0.3">
      <c r="A74" s="70" t="s">
        <v>60</v>
      </c>
      <c r="B74" s="71"/>
      <c r="C74" s="71"/>
      <c r="D74" s="71"/>
      <c r="E74" s="71"/>
      <c r="F74" s="71"/>
      <c r="G74" s="71"/>
      <c r="H74" s="72">
        <v>1</v>
      </c>
      <c r="I74" s="72"/>
      <c r="J74" s="72"/>
    </row>
    <row r="75" spans="1:10" x14ac:dyDescent="0.3">
      <c r="A75" s="71"/>
      <c r="B75" s="71"/>
      <c r="C75" s="71"/>
      <c r="D75" s="71"/>
      <c r="E75" s="71"/>
      <c r="F75" s="71"/>
      <c r="G75" s="71"/>
      <c r="H75" s="72"/>
      <c r="I75" s="72"/>
      <c r="J75" s="72"/>
    </row>
  </sheetData>
  <sheetProtection selectLockedCells="1" selectUnlockedCells="1"/>
  <mergeCells count="85">
    <mergeCell ref="A72:G73"/>
    <mergeCell ref="H72:J73"/>
    <mergeCell ref="A74:G75"/>
    <mergeCell ref="H74:J75"/>
    <mergeCell ref="A66:G67"/>
    <mergeCell ref="H66:J67"/>
    <mergeCell ref="A68:G69"/>
    <mergeCell ref="H68:J69"/>
    <mergeCell ref="A70:G71"/>
    <mergeCell ref="H70:J71"/>
    <mergeCell ref="A60:A61"/>
    <mergeCell ref="B60:C61"/>
    <mergeCell ref="D60:E61"/>
    <mergeCell ref="F60:G61"/>
    <mergeCell ref="H60:I61"/>
    <mergeCell ref="A62:A63"/>
    <mergeCell ref="B62:C63"/>
    <mergeCell ref="D62:E63"/>
    <mergeCell ref="F62:G63"/>
    <mergeCell ref="H62:I63"/>
    <mergeCell ref="A56:A57"/>
    <mergeCell ref="B56:C57"/>
    <mergeCell ref="D56:E57"/>
    <mergeCell ref="F56:G57"/>
    <mergeCell ref="H56:I57"/>
    <mergeCell ref="A58:A59"/>
    <mergeCell ref="B58:C59"/>
    <mergeCell ref="D58:E59"/>
    <mergeCell ref="F58:G59"/>
    <mergeCell ref="H58:I59"/>
    <mergeCell ref="A53:N53"/>
    <mergeCell ref="A54:A55"/>
    <mergeCell ref="B54:C55"/>
    <mergeCell ref="D54:E55"/>
    <mergeCell ref="F54:G55"/>
    <mergeCell ref="H54:I55"/>
    <mergeCell ref="A50:C50"/>
    <mergeCell ref="D50:L50"/>
    <mergeCell ref="M50:N50"/>
    <mergeCell ref="A51:C51"/>
    <mergeCell ref="D51:L51"/>
    <mergeCell ref="M51:N51"/>
    <mergeCell ref="A47:N47"/>
    <mergeCell ref="A48:C48"/>
    <mergeCell ref="D48:L48"/>
    <mergeCell ref="M48:N48"/>
    <mergeCell ref="A49:C49"/>
    <mergeCell ref="D49:L49"/>
    <mergeCell ref="M49:N49"/>
    <mergeCell ref="A44:C44"/>
    <mergeCell ref="D44:L44"/>
    <mergeCell ref="M44:N44"/>
    <mergeCell ref="A45:C45"/>
    <mergeCell ref="D45:L45"/>
    <mergeCell ref="M45:N45"/>
    <mergeCell ref="A43:C43"/>
    <mergeCell ref="D43:L43"/>
    <mergeCell ref="M43:N43"/>
    <mergeCell ref="A22:N22"/>
    <mergeCell ref="A23:N24"/>
    <mergeCell ref="A25:N26"/>
    <mergeCell ref="A27:N29"/>
    <mergeCell ref="A30:N36"/>
    <mergeCell ref="A37:N39"/>
    <mergeCell ref="A40:N40"/>
    <mergeCell ref="A41:N41"/>
    <mergeCell ref="A42:C42"/>
    <mergeCell ref="D42:L42"/>
    <mergeCell ref="M42:N42"/>
    <mergeCell ref="A21:N21"/>
    <mergeCell ref="A1:C3"/>
    <mergeCell ref="D1:N1"/>
    <mergeCell ref="D2:N3"/>
    <mergeCell ref="A4:N4"/>
    <mergeCell ref="A5:N8"/>
    <mergeCell ref="A9:H13"/>
    <mergeCell ref="I9:N9"/>
    <mergeCell ref="I10:N10"/>
    <mergeCell ref="I11:N11"/>
    <mergeCell ref="I12:N12"/>
    <mergeCell ref="I13:N13"/>
    <mergeCell ref="A14:N14"/>
    <mergeCell ref="A15:N15"/>
    <mergeCell ref="A16:N19"/>
    <mergeCell ref="A20:N20"/>
  </mergeCells>
  <pageMargins left="0.70866141732283472" right="0.70866141732283472" top="0.74803149606299213" bottom="0.74803149606299213" header="0.31496062992125984" footer="0.31496062992125984"/>
  <pageSetup paperSize="9" scale="68" fitToHeight="2"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1"/>
  <sheetViews>
    <sheetView view="pageBreakPreview" topLeftCell="A85" zoomScale="60" zoomScaleNormal="140" workbookViewId="0">
      <selection activeCell="U14" sqref="U14"/>
    </sheetView>
  </sheetViews>
  <sheetFormatPr defaultRowHeight="14.4" x14ac:dyDescent="0.3"/>
  <cols>
    <col min="5" max="5" width="25.44140625" customWidth="1"/>
    <col min="6" max="6" width="20.33203125" customWidth="1"/>
  </cols>
  <sheetData>
    <row r="1" spans="1:14" ht="14.4" customHeight="1" x14ac:dyDescent="0.3">
      <c r="A1" s="18"/>
      <c r="B1" s="18"/>
      <c r="C1" s="18"/>
      <c r="D1" s="20" t="s">
        <v>0</v>
      </c>
      <c r="E1" s="20"/>
      <c r="F1" s="20"/>
      <c r="G1" s="20"/>
      <c r="H1" s="20"/>
      <c r="I1" s="20"/>
      <c r="J1" s="20"/>
      <c r="K1" s="20"/>
      <c r="L1" s="20"/>
      <c r="M1" s="20"/>
      <c r="N1" s="20"/>
    </row>
    <row r="2" spans="1:14" ht="14.4" customHeight="1" x14ac:dyDescent="0.3">
      <c r="A2" s="18"/>
      <c r="B2" s="18"/>
      <c r="C2" s="18"/>
      <c r="D2" s="20" t="s">
        <v>61</v>
      </c>
      <c r="E2" s="20"/>
      <c r="F2" s="20"/>
      <c r="G2" s="20"/>
      <c r="H2" s="20"/>
      <c r="I2" s="20"/>
      <c r="J2" s="20"/>
      <c r="K2" s="20"/>
      <c r="L2" s="20"/>
      <c r="M2" s="20"/>
      <c r="N2" s="20"/>
    </row>
    <row r="3" spans="1:14" ht="14.4" customHeight="1" x14ac:dyDescent="0.3">
      <c r="A3" s="18"/>
      <c r="B3" s="18"/>
      <c r="C3" s="18"/>
      <c r="D3" s="20"/>
      <c r="E3" s="20"/>
      <c r="F3" s="20"/>
      <c r="G3" s="20"/>
      <c r="H3" s="20"/>
      <c r="I3" s="20"/>
      <c r="J3" s="20"/>
      <c r="K3" s="20"/>
      <c r="L3" s="20"/>
      <c r="M3" s="20"/>
      <c r="N3" s="20"/>
    </row>
    <row r="4" spans="1:14" ht="14.4" customHeight="1" x14ac:dyDescent="0.3">
      <c r="A4" s="22" t="s">
        <v>62</v>
      </c>
      <c r="B4" s="22"/>
      <c r="C4" s="22"/>
      <c r="D4" s="22"/>
      <c r="E4" s="22"/>
      <c r="F4" s="22"/>
      <c r="G4" s="22"/>
      <c r="H4" s="22"/>
      <c r="I4" s="22"/>
      <c r="J4" s="22"/>
      <c r="K4" s="22"/>
      <c r="L4" s="22"/>
      <c r="M4" s="22"/>
      <c r="N4" s="22"/>
    </row>
    <row r="5" spans="1:14" x14ac:dyDescent="0.3">
      <c r="A5" s="22"/>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x14ac:dyDescent="0.3">
      <c r="A8" s="22"/>
      <c r="B8" s="22"/>
      <c r="C8" s="22"/>
      <c r="D8" s="22"/>
      <c r="E8" s="22"/>
      <c r="F8" s="22"/>
      <c r="G8" s="22"/>
      <c r="H8" s="22"/>
      <c r="I8" s="22"/>
      <c r="J8" s="22"/>
      <c r="K8" s="22"/>
      <c r="L8" s="22"/>
      <c r="M8" s="22"/>
      <c r="N8" s="22"/>
    </row>
    <row r="9" spans="1:14" x14ac:dyDescent="0.3">
      <c r="A9" s="22"/>
      <c r="B9" s="22"/>
      <c r="C9" s="22"/>
      <c r="D9" s="22"/>
      <c r="E9" s="22"/>
      <c r="F9" s="22"/>
      <c r="G9" s="22"/>
      <c r="H9" s="22"/>
      <c r="I9" s="22"/>
      <c r="J9" s="22"/>
      <c r="K9" s="22"/>
      <c r="L9" s="22"/>
      <c r="M9" s="22"/>
      <c r="N9" s="22"/>
    </row>
    <row r="10" spans="1:14" x14ac:dyDescent="0.3">
      <c r="A10" s="22"/>
      <c r="B10" s="22"/>
      <c r="C10" s="22"/>
      <c r="D10" s="22"/>
      <c r="E10" s="22"/>
      <c r="F10" s="22"/>
      <c r="G10" s="22"/>
      <c r="H10" s="22"/>
      <c r="I10" s="22"/>
      <c r="J10" s="22"/>
      <c r="K10" s="22"/>
      <c r="L10" s="22"/>
      <c r="M10" s="22"/>
      <c r="N10" s="22"/>
    </row>
    <row r="11" spans="1:14" x14ac:dyDescent="0.3">
      <c r="A11" s="110" t="s">
        <v>61</v>
      </c>
      <c r="B11" s="110"/>
      <c r="C11" s="110"/>
      <c r="D11" s="110"/>
      <c r="E11" s="110"/>
      <c r="F11" s="110"/>
      <c r="G11" s="110"/>
      <c r="H11" s="110"/>
      <c r="I11" s="110"/>
      <c r="J11" s="110" t="s">
        <v>63</v>
      </c>
      <c r="K11" s="110" t="s">
        <v>64</v>
      </c>
      <c r="L11" s="110"/>
      <c r="M11" s="110"/>
      <c r="N11" s="110"/>
    </row>
    <row r="12" spans="1:14" x14ac:dyDescent="0.3">
      <c r="A12" s="110"/>
      <c r="B12" s="110"/>
      <c r="C12" s="110"/>
      <c r="D12" s="110"/>
      <c r="E12" s="110"/>
      <c r="F12" s="110"/>
      <c r="G12" s="110"/>
      <c r="H12" s="110"/>
      <c r="I12" s="110"/>
      <c r="J12" s="110"/>
      <c r="K12" s="110"/>
      <c r="L12" s="110"/>
      <c r="M12" s="110"/>
      <c r="N12" s="110"/>
    </row>
    <row r="13" spans="1:14" ht="23.4" x14ac:dyDescent="0.3">
      <c r="A13" s="110" t="s">
        <v>65</v>
      </c>
      <c r="B13" s="110"/>
      <c r="C13" s="110"/>
      <c r="D13" s="110"/>
      <c r="E13" s="110"/>
      <c r="F13" s="110"/>
      <c r="G13" s="110"/>
      <c r="H13" s="110"/>
      <c r="I13" s="110"/>
      <c r="J13" s="110"/>
      <c r="K13" s="110"/>
      <c r="L13" s="110"/>
      <c r="M13" s="110"/>
      <c r="N13" s="110"/>
    </row>
    <row r="14" spans="1:14" x14ac:dyDescent="0.3">
      <c r="A14" s="127" t="s">
        <v>66</v>
      </c>
      <c r="B14" s="127"/>
      <c r="C14" s="127"/>
      <c r="D14" s="127"/>
      <c r="E14" s="127"/>
      <c r="F14" s="127"/>
      <c r="G14" s="127"/>
      <c r="H14" s="127"/>
      <c r="I14" s="127"/>
      <c r="J14" s="127"/>
      <c r="K14" s="127"/>
      <c r="L14" s="127"/>
      <c r="M14" s="127"/>
      <c r="N14" s="127"/>
    </row>
    <row r="15" spans="1:14" x14ac:dyDescent="0.3">
      <c r="A15" s="79" t="s">
        <v>67</v>
      </c>
      <c r="B15" s="80"/>
      <c r="C15" s="80"/>
      <c r="D15" s="80"/>
      <c r="E15" s="80"/>
      <c r="F15" s="80"/>
      <c r="G15" s="80"/>
      <c r="H15" s="80"/>
      <c r="I15" s="80"/>
      <c r="J15" s="80"/>
      <c r="K15" s="80"/>
      <c r="L15" s="80"/>
      <c r="M15" s="80"/>
      <c r="N15" s="81"/>
    </row>
    <row r="16" spans="1:14" ht="27.9" customHeight="1" x14ac:dyDescent="0.3">
      <c r="A16" s="3" t="s">
        <v>68</v>
      </c>
      <c r="B16" s="111" t="s">
        <v>69</v>
      </c>
      <c r="C16" s="115"/>
      <c r="D16" s="115"/>
      <c r="E16" s="115"/>
      <c r="F16" s="112"/>
      <c r="G16" s="111" t="s">
        <v>70</v>
      </c>
      <c r="H16" s="112"/>
      <c r="I16" s="111" t="s">
        <v>71</v>
      </c>
      <c r="J16" s="112"/>
      <c r="K16" s="113" t="s">
        <v>72</v>
      </c>
      <c r="L16" s="114"/>
      <c r="M16" s="111" t="s">
        <v>73</v>
      </c>
      <c r="N16" s="112"/>
    </row>
    <row r="17" spans="1:14" ht="28.8" x14ac:dyDescent="0.3">
      <c r="A17" s="4" t="s">
        <v>74</v>
      </c>
      <c r="B17" s="89" t="s">
        <v>75</v>
      </c>
      <c r="C17" s="90"/>
      <c r="D17" s="90"/>
      <c r="E17" s="90"/>
      <c r="F17" s="91"/>
      <c r="G17" s="106">
        <f t="shared" ref="G17" si="0">$M$28</f>
        <v>3</v>
      </c>
      <c r="H17" s="107"/>
      <c r="I17" s="106">
        <f t="shared" ref="I17" si="1">$M$30</f>
        <v>9</v>
      </c>
      <c r="J17" s="107"/>
      <c r="K17" s="106">
        <f t="shared" ref="K17" si="2">$M$32</f>
        <v>8</v>
      </c>
      <c r="L17" s="107"/>
      <c r="M17" s="106">
        <f t="shared" ref="M17" si="3">$M$34</f>
        <v>4</v>
      </c>
      <c r="N17" s="107"/>
    </row>
    <row r="18" spans="1:14" x14ac:dyDescent="0.3">
      <c r="A18" s="97" t="s">
        <v>76</v>
      </c>
      <c r="B18" s="89" t="s">
        <v>77</v>
      </c>
      <c r="C18" s="90"/>
      <c r="D18" s="90"/>
      <c r="E18" s="90"/>
      <c r="F18" s="91"/>
      <c r="G18" s="106">
        <f t="shared" ref="G18" si="4">$M$38</f>
        <v>3</v>
      </c>
      <c r="H18" s="107"/>
      <c r="I18" s="106">
        <f t="shared" ref="I18" si="5">$M$40</f>
        <v>9</v>
      </c>
      <c r="J18" s="107"/>
      <c r="K18" s="106">
        <f t="shared" ref="K18" si="6">$M$42</f>
        <v>8</v>
      </c>
      <c r="L18" s="107"/>
      <c r="M18" s="106">
        <f t="shared" ref="M18" si="7">$M$44</f>
        <v>4</v>
      </c>
      <c r="N18" s="107"/>
    </row>
    <row r="19" spans="1:14" x14ac:dyDescent="0.3">
      <c r="A19" s="98"/>
      <c r="B19" s="89" t="s">
        <v>78</v>
      </c>
      <c r="C19" s="90"/>
      <c r="D19" s="90"/>
      <c r="E19" s="90"/>
      <c r="F19" s="91"/>
      <c r="G19" s="106">
        <f t="shared" ref="G19" si="8">$M$48</f>
        <v>3</v>
      </c>
      <c r="H19" s="107"/>
      <c r="I19" s="106">
        <f t="shared" ref="I19" si="9">$M$50</f>
        <v>9</v>
      </c>
      <c r="J19" s="107"/>
      <c r="K19" s="106">
        <f t="shared" ref="K19" si="10">$M$52</f>
        <v>8</v>
      </c>
      <c r="L19" s="107"/>
      <c r="M19" s="106">
        <f t="shared" ref="M19" si="11">$M$54</f>
        <v>4</v>
      </c>
      <c r="N19" s="107"/>
    </row>
    <row r="20" spans="1:14" x14ac:dyDescent="0.3">
      <c r="A20" s="98"/>
      <c r="B20" s="92" t="s">
        <v>79</v>
      </c>
      <c r="C20" s="93"/>
      <c r="D20" s="93"/>
      <c r="E20" s="93"/>
      <c r="F20" s="94"/>
      <c r="G20" s="106">
        <f t="shared" ref="G20" si="12">$M$58</f>
        <v>6</v>
      </c>
      <c r="H20" s="107"/>
      <c r="I20" s="106">
        <f t="shared" ref="I20" si="13">$M$60</f>
        <v>9</v>
      </c>
      <c r="J20" s="107"/>
      <c r="K20" s="106">
        <f t="shared" ref="K20" si="14">$M$62</f>
        <v>3</v>
      </c>
      <c r="L20" s="107"/>
      <c r="M20" s="108"/>
      <c r="N20" s="109"/>
    </row>
    <row r="21" spans="1:14" x14ac:dyDescent="0.3">
      <c r="A21" s="98"/>
      <c r="B21" s="89" t="s">
        <v>80</v>
      </c>
      <c r="C21" s="90"/>
      <c r="D21" s="90"/>
      <c r="E21" s="90"/>
      <c r="F21" s="91"/>
      <c r="G21" s="106">
        <f t="shared" ref="G21" si="15">$M$74</f>
        <v>3</v>
      </c>
      <c r="H21" s="107"/>
      <c r="I21" s="106">
        <f t="shared" ref="I21" si="16">$M$76</f>
        <v>3</v>
      </c>
      <c r="J21" s="107"/>
      <c r="K21" s="106">
        <f t="shared" ref="K21" si="17">$M$78</f>
        <v>1</v>
      </c>
      <c r="L21" s="107"/>
      <c r="M21" s="108"/>
      <c r="N21" s="109"/>
    </row>
    <row r="22" spans="1:14" x14ac:dyDescent="0.3">
      <c r="A22" s="98"/>
      <c r="B22" s="92" t="s">
        <v>81</v>
      </c>
      <c r="C22" s="93"/>
      <c r="D22" s="93"/>
      <c r="E22" s="93"/>
      <c r="F22" s="94"/>
      <c r="G22" s="106">
        <f t="shared" ref="G22" si="18">$M$82</f>
        <v>3</v>
      </c>
      <c r="H22" s="107"/>
      <c r="I22" s="106">
        <f t="shared" ref="I22" si="19">$M$84</f>
        <v>3</v>
      </c>
      <c r="J22" s="107"/>
      <c r="K22" s="106">
        <v>1</v>
      </c>
      <c r="L22" s="107"/>
      <c r="M22" s="108"/>
      <c r="N22" s="109"/>
    </row>
    <row r="23" spans="1:14" x14ac:dyDescent="0.3">
      <c r="A23" s="99"/>
      <c r="B23" s="100" t="s">
        <v>82</v>
      </c>
      <c r="C23" s="101"/>
      <c r="D23" s="101"/>
      <c r="E23" s="101"/>
      <c r="F23" s="102"/>
      <c r="G23" s="106">
        <f t="shared" ref="G23" si="20">$M$90</f>
        <v>3</v>
      </c>
      <c r="H23" s="107"/>
      <c r="I23" s="106">
        <f t="shared" ref="I23" si="21">$M$92</f>
        <v>9</v>
      </c>
      <c r="J23" s="107"/>
      <c r="K23" s="108"/>
      <c r="L23" s="109"/>
      <c r="M23" s="108"/>
      <c r="N23" s="109"/>
    </row>
    <row r="24" spans="1:14" ht="28.8" x14ac:dyDescent="0.3">
      <c r="A24" s="4" t="s">
        <v>83</v>
      </c>
      <c r="B24" s="103" t="s">
        <v>84</v>
      </c>
      <c r="C24" s="104"/>
      <c r="D24" s="104"/>
      <c r="E24" s="104"/>
      <c r="F24" s="105"/>
      <c r="G24" s="106">
        <f t="shared" ref="G24" si="22">$M$96</f>
        <v>3</v>
      </c>
      <c r="H24" s="107"/>
      <c r="I24" s="106">
        <f t="shared" ref="I24" si="23">$M$98</f>
        <v>9</v>
      </c>
      <c r="J24" s="107"/>
      <c r="K24" s="106">
        <f t="shared" ref="K24" si="24">$M$100</f>
        <v>6</v>
      </c>
      <c r="L24" s="107"/>
      <c r="M24" s="108"/>
      <c r="N24" s="109"/>
    </row>
    <row r="25" spans="1:14" x14ac:dyDescent="0.3">
      <c r="A25" s="82" t="s">
        <v>85</v>
      </c>
      <c r="B25" s="82"/>
      <c r="C25" s="82"/>
      <c r="D25" s="82"/>
      <c r="E25" s="82"/>
      <c r="F25" s="82"/>
      <c r="G25" s="82"/>
      <c r="H25" s="82"/>
      <c r="I25" s="82"/>
      <c r="J25" s="82"/>
      <c r="K25" s="82"/>
      <c r="L25" s="82"/>
      <c r="M25" s="82"/>
      <c r="N25" s="82"/>
    </row>
    <row r="26" spans="1:14" x14ac:dyDescent="0.3">
      <c r="A26" s="131" t="s">
        <v>74</v>
      </c>
      <c r="B26" s="130" t="s">
        <v>86</v>
      </c>
      <c r="C26" s="130"/>
      <c r="D26" s="130"/>
      <c r="E26" s="130"/>
      <c r="F26" s="130"/>
      <c r="G26" s="130"/>
      <c r="H26" s="130"/>
      <c r="I26" s="130"/>
      <c r="J26" s="130"/>
      <c r="K26" s="130"/>
      <c r="L26" s="130"/>
      <c r="M26" s="130"/>
      <c r="N26" s="130"/>
    </row>
    <row r="27" spans="1:14" ht="14.4" customHeight="1" x14ac:dyDescent="0.3">
      <c r="A27" s="131"/>
      <c r="B27" s="87" t="s">
        <v>87</v>
      </c>
      <c r="C27" s="88"/>
      <c r="D27" s="88"/>
      <c r="E27" s="88"/>
      <c r="F27" s="88" t="s">
        <v>88</v>
      </c>
      <c r="G27" s="88"/>
      <c r="H27" s="88"/>
      <c r="I27" s="88" t="s">
        <v>89</v>
      </c>
      <c r="J27" s="88"/>
      <c r="K27" s="88" t="s">
        <v>90</v>
      </c>
      <c r="L27" s="88"/>
      <c r="M27" s="88" t="s">
        <v>69</v>
      </c>
      <c r="N27" s="88"/>
    </row>
    <row r="28" spans="1:14" ht="14.4" customHeight="1" x14ac:dyDescent="0.3">
      <c r="A28" s="131"/>
      <c r="B28" s="83" t="s">
        <v>91</v>
      </c>
      <c r="C28" s="83"/>
      <c r="D28" s="83"/>
      <c r="E28" s="84"/>
      <c r="F28" s="120" t="s">
        <v>70</v>
      </c>
      <c r="G28" s="120"/>
      <c r="H28" s="120"/>
      <c r="I28" s="120">
        <f>'Start of Day'!I13</f>
        <v>1</v>
      </c>
      <c r="J28" s="120"/>
      <c r="K28" s="116">
        <f>'Start of Day'!K13</f>
        <v>3</v>
      </c>
      <c r="L28" s="117"/>
      <c r="M28" s="116">
        <f>'Start of Day'!M13</f>
        <v>3</v>
      </c>
      <c r="N28" s="117"/>
    </row>
    <row r="29" spans="1:14" x14ac:dyDescent="0.3">
      <c r="A29" s="131"/>
      <c r="B29" s="83"/>
      <c r="C29" s="83"/>
      <c r="D29" s="83"/>
      <c r="E29" s="84"/>
      <c r="F29" s="120"/>
      <c r="G29" s="120"/>
      <c r="H29" s="120"/>
      <c r="I29" s="120"/>
      <c r="J29" s="120"/>
      <c r="K29" s="118"/>
      <c r="L29" s="119"/>
      <c r="M29" s="118"/>
      <c r="N29" s="119"/>
    </row>
    <row r="30" spans="1:14" x14ac:dyDescent="0.3">
      <c r="A30" s="131"/>
      <c r="B30" s="83"/>
      <c r="C30" s="83"/>
      <c r="D30" s="83"/>
      <c r="E30" s="84"/>
      <c r="F30" s="120" t="s">
        <v>71</v>
      </c>
      <c r="G30" s="120"/>
      <c r="H30" s="120"/>
      <c r="I30" s="116">
        <f>'Start of Day'!I15</f>
        <v>3</v>
      </c>
      <c r="J30" s="117"/>
      <c r="K30" s="116">
        <f>'Start of Day'!K15</f>
        <v>3</v>
      </c>
      <c r="L30" s="117"/>
      <c r="M30" s="116">
        <f>'Start of Day'!M15</f>
        <v>9</v>
      </c>
      <c r="N30" s="117"/>
    </row>
    <row r="31" spans="1:14" x14ac:dyDescent="0.3">
      <c r="A31" s="131"/>
      <c r="B31" s="83"/>
      <c r="C31" s="83"/>
      <c r="D31" s="83"/>
      <c r="E31" s="84"/>
      <c r="F31" s="120"/>
      <c r="G31" s="120"/>
      <c r="H31" s="120"/>
      <c r="I31" s="118"/>
      <c r="J31" s="119"/>
      <c r="K31" s="118"/>
      <c r="L31" s="119"/>
      <c r="M31" s="118"/>
      <c r="N31" s="119"/>
    </row>
    <row r="32" spans="1:14" x14ac:dyDescent="0.3">
      <c r="A32" s="131"/>
      <c r="B32" s="83"/>
      <c r="C32" s="83"/>
      <c r="D32" s="83"/>
      <c r="E32" s="84"/>
      <c r="F32" s="120" t="s">
        <v>72</v>
      </c>
      <c r="G32" s="120"/>
      <c r="H32" s="120"/>
      <c r="I32" s="116">
        <f>'Start of Day'!I17</f>
        <v>4</v>
      </c>
      <c r="J32" s="117"/>
      <c r="K32" s="116">
        <f>'Start of Day'!K17</f>
        <v>2</v>
      </c>
      <c r="L32" s="117"/>
      <c r="M32" s="116">
        <f>'Start of Day'!M17</f>
        <v>8</v>
      </c>
      <c r="N32" s="117"/>
    </row>
    <row r="33" spans="1:14" x14ac:dyDescent="0.3">
      <c r="A33" s="131"/>
      <c r="B33" s="83"/>
      <c r="C33" s="83"/>
      <c r="D33" s="83"/>
      <c r="E33" s="84"/>
      <c r="F33" s="120"/>
      <c r="G33" s="120"/>
      <c r="H33" s="120"/>
      <c r="I33" s="118"/>
      <c r="J33" s="119"/>
      <c r="K33" s="118"/>
      <c r="L33" s="119"/>
      <c r="M33" s="118"/>
      <c r="N33" s="119"/>
    </row>
    <row r="34" spans="1:14" x14ac:dyDescent="0.3">
      <c r="A34" s="131"/>
      <c r="B34" s="83"/>
      <c r="C34" s="83"/>
      <c r="D34" s="83"/>
      <c r="E34" s="84"/>
      <c r="F34" s="116" t="s">
        <v>73</v>
      </c>
      <c r="G34" s="121"/>
      <c r="H34" s="117"/>
      <c r="I34" s="116">
        <f>'Start of Day'!I19</f>
        <v>2</v>
      </c>
      <c r="J34" s="117"/>
      <c r="K34" s="116">
        <f>'Start of Day'!K19</f>
        <v>2</v>
      </c>
      <c r="L34" s="117"/>
      <c r="M34" s="116">
        <f>'Start of Day'!M19</f>
        <v>4</v>
      </c>
      <c r="N34" s="117"/>
    </row>
    <row r="35" spans="1:14" x14ac:dyDescent="0.3">
      <c r="A35" s="131"/>
      <c r="B35" s="85"/>
      <c r="C35" s="85"/>
      <c r="D35" s="85"/>
      <c r="E35" s="86"/>
      <c r="F35" s="118"/>
      <c r="G35" s="122"/>
      <c r="H35" s="119"/>
      <c r="I35" s="118"/>
      <c r="J35" s="119"/>
      <c r="K35" s="118"/>
      <c r="L35" s="119"/>
      <c r="M35" s="118"/>
      <c r="N35" s="119"/>
    </row>
    <row r="36" spans="1:14" ht="14.4" customHeight="1" x14ac:dyDescent="0.3">
      <c r="A36" s="131" t="s">
        <v>76</v>
      </c>
      <c r="B36" s="95" t="s">
        <v>77</v>
      </c>
      <c r="C36" s="96"/>
      <c r="D36" s="96"/>
      <c r="E36" s="96"/>
      <c r="F36" s="96"/>
      <c r="G36" s="96"/>
      <c r="H36" s="96"/>
      <c r="I36" s="96"/>
      <c r="J36" s="96"/>
      <c r="K36" s="96"/>
      <c r="L36" s="96"/>
      <c r="M36" s="96"/>
      <c r="N36" s="96"/>
    </row>
    <row r="37" spans="1:14" ht="14.4" customHeight="1" x14ac:dyDescent="0.3">
      <c r="A37" s="131"/>
      <c r="B37" s="87" t="s">
        <v>87</v>
      </c>
      <c r="C37" s="88"/>
      <c r="D37" s="88"/>
      <c r="E37" s="88"/>
      <c r="F37" s="88" t="s">
        <v>88</v>
      </c>
      <c r="G37" s="88"/>
      <c r="H37" s="88"/>
      <c r="I37" s="88" t="s">
        <v>89</v>
      </c>
      <c r="J37" s="88"/>
      <c r="K37" s="88" t="s">
        <v>90</v>
      </c>
      <c r="L37" s="88"/>
      <c r="M37" s="88" t="s">
        <v>69</v>
      </c>
      <c r="N37" s="88"/>
    </row>
    <row r="38" spans="1:14" ht="14.4" customHeight="1" x14ac:dyDescent="0.3">
      <c r="A38" s="131"/>
      <c r="B38" s="83" t="s">
        <v>92</v>
      </c>
      <c r="C38" s="83"/>
      <c r="D38" s="83"/>
      <c r="E38" s="84"/>
      <c r="F38" s="120" t="s">
        <v>70</v>
      </c>
      <c r="G38" s="120"/>
      <c r="H38" s="120"/>
      <c r="I38" s="120">
        <f>'During Day'!I14</f>
        <v>1</v>
      </c>
      <c r="J38" s="120"/>
      <c r="K38" s="116">
        <f>'During Day'!K14</f>
        <v>3</v>
      </c>
      <c r="L38" s="117"/>
      <c r="M38" s="116">
        <f>'During Day'!M14</f>
        <v>3</v>
      </c>
      <c r="N38" s="117"/>
    </row>
    <row r="39" spans="1:14" x14ac:dyDescent="0.3">
      <c r="A39" s="131"/>
      <c r="B39" s="83"/>
      <c r="C39" s="83"/>
      <c r="D39" s="83"/>
      <c r="E39" s="84"/>
      <c r="F39" s="120"/>
      <c r="G39" s="120"/>
      <c r="H39" s="120"/>
      <c r="I39" s="120"/>
      <c r="J39" s="120"/>
      <c r="K39" s="118"/>
      <c r="L39" s="119"/>
      <c r="M39" s="118"/>
      <c r="N39" s="119"/>
    </row>
    <row r="40" spans="1:14" x14ac:dyDescent="0.3">
      <c r="A40" s="131"/>
      <c r="B40" s="83"/>
      <c r="C40" s="83"/>
      <c r="D40" s="83"/>
      <c r="E40" s="84"/>
      <c r="F40" s="120" t="s">
        <v>71</v>
      </c>
      <c r="G40" s="120"/>
      <c r="H40" s="120"/>
      <c r="I40" s="116">
        <f>'During Day'!I16</f>
        <v>3</v>
      </c>
      <c r="J40" s="117"/>
      <c r="K40" s="116">
        <f>'During Day'!K16</f>
        <v>3</v>
      </c>
      <c r="L40" s="117"/>
      <c r="M40" s="116">
        <f>'During Day'!M16</f>
        <v>9</v>
      </c>
      <c r="N40" s="117"/>
    </row>
    <row r="41" spans="1:14" x14ac:dyDescent="0.3">
      <c r="A41" s="131"/>
      <c r="B41" s="83"/>
      <c r="C41" s="83"/>
      <c r="D41" s="83"/>
      <c r="E41" s="84"/>
      <c r="F41" s="120"/>
      <c r="G41" s="120"/>
      <c r="H41" s="120"/>
      <c r="I41" s="118"/>
      <c r="J41" s="119"/>
      <c r="K41" s="118"/>
      <c r="L41" s="119"/>
      <c r="M41" s="118"/>
      <c r="N41" s="119"/>
    </row>
    <row r="42" spans="1:14" x14ac:dyDescent="0.3">
      <c r="A42" s="131"/>
      <c r="B42" s="83"/>
      <c r="C42" s="83"/>
      <c r="D42" s="83"/>
      <c r="E42" s="84"/>
      <c r="F42" s="120" t="s">
        <v>72</v>
      </c>
      <c r="G42" s="120"/>
      <c r="H42" s="120"/>
      <c r="I42" s="116">
        <f>'During Day'!I18</f>
        <v>4</v>
      </c>
      <c r="J42" s="117"/>
      <c r="K42" s="116">
        <f>'During Day'!K18</f>
        <v>2</v>
      </c>
      <c r="L42" s="117"/>
      <c r="M42" s="116">
        <f>'During Day'!M18</f>
        <v>8</v>
      </c>
      <c r="N42" s="117"/>
    </row>
    <row r="43" spans="1:14" x14ac:dyDescent="0.3">
      <c r="A43" s="131"/>
      <c r="B43" s="83"/>
      <c r="C43" s="83"/>
      <c r="D43" s="83"/>
      <c r="E43" s="84"/>
      <c r="F43" s="120"/>
      <c r="G43" s="120"/>
      <c r="H43" s="120"/>
      <c r="I43" s="118"/>
      <c r="J43" s="119"/>
      <c r="K43" s="118"/>
      <c r="L43" s="119"/>
      <c r="M43" s="118"/>
      <c r="N43" s="119"/>
    </row>
    <row r="44" spans="1:14" x14ac:dyDescent="0.3">
      <c r="A44" s="131"/>
      <c r="B44" s="83"/>
      <c r="C44" s="83"/>
      <c r="D44" s="83"/>
      <c r="E44" s="84"/>
      <c r="F44" s="123" t="s">
        <v>93</v>
      </c>
      <c r="G44" s="124"/>
      <c r="H44" s="125"/>
      <c r="I44" s="116">
        <f>'During Day'!I20</f>
        <v>2</v>
      </c>
      <c r="J44" s="117"/>
      <c r="K44" s="116">
        <f>'During Day'!K20</f>
        <v>2</v>
      </c>
      <c r="L44" s="117"/>
      <c r="M44" s="116">
        <f>'During Day'!M20</f>
        <v>4</v>
      </c>
      <c r="N44" s="117"/>
    </row>
    <row r="45" spans="1:14" x14ac:dyDescent="0.3">
      <c r="A45" s="131"/>
      <c r="B45" s="85"/>
      <c r="C45" s="85"/>
      <c r="D45" s="85"/>
      <c r="E45" s="86"/>
      <c r="F45" s="126"/>
      <c r="G45" s="85"/>
      <c r="H45" s="86"/>
      <c r="I45" s="118"/>
      <c r="J45" s="119"/>
      <c r="K45" s="118"/>
      <c r="L45" s="119"/>
      <c r="M45" s="118"/>
      <c r="N45" s="119"/>
    </row>
    <row r="46" spans="1:14" x14ac:dyDescent="0.3">
      <c r="A46" s="131"/>
      <c r="B46" s="128" t="s">
        <v>78</v>
      </c>
      <c r="C46" s="128"/>
      <c r="D46" s="128"/>
      <c r="E46" s="128"/>
      <c r="F46" s="128"/>
      <c r="G46" s="128"/>
      <c r="H46" s="128"/>
      <c r="I46" s="128"/>
      <c r="J46" s="128"/>
      <c r="K46" s="128"/>
      <c r="L46" s="128"/>
      <c r="M46" s="128"/>
      <c r="N46" s="128"/>
    </row>
    <row r="47" spans="1:14" x14ac:dyDescent="0.3">
      <c r="A47" s="131"/>
      <c r="B47" s="129" t="s">
        <v>87</v>
      </c>
      <c r="C47" s="129"/>
      <c r="D47" s="129"/>
      <c r="E47" s="87"/>
      <c r="F47" s="88" t="s">
        <v>88</v>
      </c>
      <c r="G47" s="88"/>
      <c r="H47" s="88"/>
      <c r="I47" s="88" t="s">
        <v>89</v>
      </c>
      <c r="J47" s="88"/>
      <c r="K47" s="88" t="s">
        <v>90</v>
      </c>
      <c r="L47" s="88"/>
      <c r="M47" s="88" t="s">
        <v>69</v>
      </c>
      <c r="N47" s="88"/>
    </row>
    <row r="48" spans="1:14" ht="14.4" customHeight="1" x14ac:dyDescent="0.3">
      <c r="A48" s="131"/>
      <c r="B48" s="124" t="s">
        <v>94</v>
      </c>
      <c r="C48" s="124"/>
      <c r="D48" s="124"/>
      <c r="E48" s="125"/>
      <c r="F48" s="120" t="s">
        <v>70</v>
      </c>
      <c r="G48" s="120"/>
      <c r="H48" s="120"/>
      <c r="I48" s="120">
        <f>'During Day'!I83</f>
        <v>1</v>
      </c>
      <c r="J48" s="120"/>
      <c r="K48" s="116">
        <f>'During Day'!K83</f>
        <v>3</v>
      </c>
      <c r="L48" s="117"/>
      <c r="M48" s="116">
        <f>'During Day'!M83</f>
        <v>3</v>
      </c>
      <c r="N48" s="117"/>
    </row>
    <row r="49" spans="1:14" x14ac:dyDescent="0.3">
      <c r="A49" s="131"/>
      <c r="B49" s="83"/>
      <c r="C49" s="83"/>
      <c r="D49" s="83"/>
      <c r="E49" s="84"/>
      <c r="F49" s="120"/>
      <c r="G49" s="120"/>
      <c r="H49" s="120"/>
      <c r="I49" s="120"/>
      <c r="J49" s="120"/>
      <c r="K49" s="118"/>
      <c r="L49" s="119"/>
      <c r="M49" s="118"/>
      <c r="N49" s="119"/>
    </row>
    <row r="50" spans="1:14" x14ac:dyDescent="0.3">
      <c r="A50" s="131"/>
      <c r="B50" s="83"/>
      <c r="C50" s="83"/>
      <c r="D50" s="83"/>
      <c r="E50" s="84"/>
      <c r="F50" s="120" t="s">
        <v>71</v>
      </c>
      <c r="G50" s="120"/>
      <c r="H50" s="120"/>
      <c r="I50" s="116">
        <f>'During Day'!I85</f>
        <v>3</v>
      </c>
      <c r="J50" s="117"/>
      <c r="K50" s="116">
        <f>'During Day'!K85</f>
        <v>3</v>
      </c>
      <c r="L50" s="117"/>
      <c r="M50" s="116">
        <f>'During Day'!M85</f>
        <v>9</v>
      </c>
      <c r="N50" s="117"/>
    </row>
    <row r="51" spans="1:14" x14ac:dyDescent="0.3">
      <c r="A51" s="131"/>
      <c r="B51" s="83"/>
      <c r="C51" s="83"/>
      <c r="D51" s="83"/>
      <c r="E51" s="84"/>
      <c r="F51" s="120"/>
      <c r="G51" s="120"/>
      <c r="H51" s="120"/>
      <c r="I51" s="118"/>
      <c r="J51" s="119"/>
      <c r="K51" s="118"/>
      <c r="L51" s="119"/>
      <c r="M51" s="118"/>
      <c r="N51" s="119"/>
    </row>
    <row r="52" spans="1:14" x14ac:dyDescent="0.3">
      <c r="A52" s="131"/>
      <c r="B52" s="83"/>
      <c r="C52" s="83"/>
      <c r="D52" s="83"/>
      <c r="E52" s="84"/>
      <c r="F52" s="120" t="s">
        <v>72</v>
      </c>
      <c r="G52" s="120"/>
      <c r="H52" s="120"/>
      <c r="I52" s="116">
        <f>'During Day'!I87</f>
        <v>4</v>
      </c>
      <c r="J52" s="117"/>
      <c r="K52" s="116">
        <f>'During Day'!K87</f>
        <v>2</v>
      </c>
      <c r="L52" s="117"/>
      <c r="M52" s="116">
        <f>'During Day'!M87</f>
        <v>8</v>
      </c>
      <c r="N52" s="117"/>
    </row>
    <row r="53" spans="1:14" x14ac:dyDescent="0.3">
      <c r="A53" s="131"/>
      <c r="B53" s="83"/>
      <c r="C53" s="83"/>
      <c r="D53" s="83"/>
      <c r="E53" s="84"/>
      <c r="F53" s="120"/>
      <c r="G53" s="120"/>
      <c r="H53" s="120"/>
      <c r="I53" s="118"/>
      <c r="J53" s="119"/>
      <c r="K53" s="118"/>
      <c r="L53" s="119"/>
      <c r="M53" s="118"/>
      <c r="N53" s="119"/>
    </row>
    <row r="54" spans="1:14" x14ac:dyDescent="0.3">
      <c r="A54" s="131"/>
      <c r="B54" s="83"/>
      <c r="C54" s="83"/>
      <c r="D54" s="83"/>
      <c r="E54" s="84"/>
      <c r="F54" s="123" t="s">
        <v>93</v>
      </c>
      <c r="G54" s="124"/>
      <c r="H54" s="125"/>
      <c r="I54" s="116">
        <f>'During Day'!I89</f>
        <v>2</v>
      </c>
      <c r="J54" s="117"/>
      <c r="K54" s="116">
        <f>'During Day'!K89</f>
        <v>2</v>
      </c>
      <c r="L54" s="117"/>
      <c r="M54" s="116">
        <f>'During Day'!M89</f>
        <v>4</v>
      </c>
      <c r="N54" s="117"/>
    </row>
    <row r="55" spans="1:14" x14ac:dyDescent="0.3">
      <c r="A55" s="131"/>
      <c r="B55" s="85"/>
      <c r="C55" s="85"/>
      <c r="D55" s="85"/>
      <c r="E55" s="86"/>
      <c r="F55" s="126"/>
      <c r="G55" s="85"/>
      <c r="H55" s="86"/>
      <c r="I55" s="118"/>
      <c r="J55" s="119"/>
      <c r="K55" s="118"/>
      <c r="L55" s="119"/>
      <c r="M55" s="118"/>
      <c r="N55" s="119"/>
    </row>
    <row r="56" spans="1:14" x14ac:dyDescent="0.3">
      <c r="A56" s="131"/>
      <c r="B56" s="128" t="s">
        <v>79</v>
      </c>
      <c r="C56" s="128"/>
      <c r="D56" s="128"/>
      <c r="E56" s="128"/>
      <c r="F56" s="128"/>
      <c r="G56" s="128"/>
      <c r="H56" s="128"/>
      <c r="I56" s="128"/>
      <c r="J56" s="128"/>
      <c r="K56" s="128"/>
      <c r="L56" s="128"/>
      <c r="M56" s="128"/>
      <c r="N56" s="128"/>
    </row>
    <row r="57" spans="1:14" x14ac:dyDescent="0.3">
      <c r="A57" s="131"/>
      <c r="B57" s="129" t="s">
        <v>87</v>
      </c>
      <c r="C57" s="129"/>
      <c r="D57" s="129"/>
      <c r="E57" s="87"/>
      <c r="F57" s="88" t="s">
        <v>88</v>
      </c>
      <c r="G57" s="88"/>
      <c r="H57" s="88"/>
      <c r="I57" s="88" t="s">
        <v>89</v>
      </c>
      <c r="J57" s="88"/>
      <c r="K57" s="88" t="s">
        <v>90</v>
      </c>
      <c r="L57" s="88"/>
      <c r="M57" s="88" t="s">
        <v>69</v>
      </c>
      <c r="N57" s="88"/>
    </row>
    <row r="58" spans="1:14" ht="14.4" customHeight="1" x14ac:dyDescent="0.3">
      <c r="A58" s="131"/>
      <c r="B58" s="124" t="s">
        <v>95</v>
      </c>
      <c r="C58" s="124"/>
      <c r="D58" s="124"/>
      <c r="E58" s="125"/>
      <c r="F58" s="120" t="s">
        <v>70</v>
      </c>
      <c r="G58" s="120"/>
      <c r="H58" s="120"/>
      <c r="I58" s="120">
        <f>'During Day'!I113</f>
        <v>2</v>
      </c>
      <c r="J58" s="120"/>
      <c r="K58" s="116">
        <f>'During Day'!K113</f>
        <v>3</v>
      </c>
      <c r="L58" s="117"/>
      <c r="M58" s="116">
        <f>'During Day'!M113</f>
        <v>6</v>
      </c>
      <c r="N58" s="117"/>
    </row>
    <row r="59" spans="1:14" x14ac:dyDescent="0.3">
      <c r="A59" s="131"/>
      <c r="B59" s="83"/>
      <c r="C59" s="83"/>
      <c r="D59" s="83"/>
      <c r="E59" s="84"/>
      <c r="F59" s="120"/>
      <c r="G59" s="120"/>
      <c r="H59" s="120"/>
      <c r="I59" s="120"/>
      <c r="J59" s="120"/>
      <c r="K59" s="118"/>
      <c r="L59" s="119"/>
      <c r="M59" s="118"/>
      <c r="N59" s="119"/>
    </row>
    <row r="60" spans="1:14" x14ac:dyDescent="0.3">
      <c r="A60" s="131"/>
      <c r="B60" s="83"/>
      <c r="C60" s="83"/>
      <c r="D60" s="83"/>
      <c r="E60" s="84"/>
      <c r="F60" s="120" t="s">
        <v>71</v>
      </c>
      <c r="G60" s="120"/>
      <c r="H60" s="120"/>
      <c r="I60" s="116">
        <f>'During Day'!I115</f>
        <v>3</v>
      </c>
      <c r="J60" s="117"/>
      <c r="K60" s="116">
        <f>'During Day'!K115</f>
        <v>3</v>
      </c>
      <c r="L60" s="117"/>
      <c r="M60" s="116">
        <f>'During Day'!M115</f>
        <v>9</v>
      </c>
      <c r="N60" s="117"/>
    </row>
    <row r="61" spans="1:14" x14ac:dyDescent="0.3">
      <c r="A61" s="131"/>
      <c r="B61" s="83"/>
      <c r="C61" s="83"/>
      <c r="D61" s="83"/>
      <c r="E61" s="84"/>
      <c r="F61" s="120"/>
      <c r="G61" s="120"/>
      <c r="H61" s="120"/>
      <c r="I61" s="118"/>
      <c r="J61" s="119"/>
      <c r="K61" s="118"/>
      <c r="L61" s="119"/>
      <c r="M61" s="118"/>
      <c r="N61" s="119"/>
    </row>
    <row r="62" spans="1:14" x14ac:dyDescent="0.3">
      <c r="A62" s="131"/>
      <c r="B62" s="83"/>
      <c r="C62" s="83"/>
      <c r="D62" s="83"/>
      <c r="E62" s="84"/>
      <c r="F62" s="120" t="s">
        <v>72</v>
      </c>
      <c r="G62" s="120"/>
      <c r="H62" s="120"/>
      <c r="I62" s="116">
        <f>'During Day'!I117</f>
        <v>1</v>
      </c>
      <c r="J62" s="117"/>
      <c r="K62" s="116">
        <f>'During Day'!K117</f>
        <v>3</v>
      </c>
      <c r="L62" s="117"/>
      <c r="M62" s="116">
        <f>'During Day'!M117</f>
        <v>3</v>
      </c>
      <c r="N62" s="117"/>
    </row>
    <row r="63" spans="1:14" x14ac:dyDescent="0.3">
      <c r="A63" s="131"/>
      <c r="B63" s="85"/>
      <c r="C63" s="85"/>
      <c r="D63" s="85"/>
      <c r="E63" s="86"/>
      <c r="F63" s="120"/>
      <c r="G63" s="120"/>
      <c r="H63" s="120"/>
      <c r="I63" s="118"/>
      <c r="J63" s="119"/>
      <c r="K63" s="118"/>
      <c r="L63" s="119"/>
      <c r="M63" s="118"/>
      <c r="N63" s="119"/>
    </row>
    <row r="64" spans="1:14" x14ac:dyDescent="0.3">
      <c r="A64" s="131"/>
      <c r="B64" s="128" t="s">
        <v>96</v>
      </c>
      <c r="C64" s="128"/>
      <c r="D64" s="128"/>
      <c r="E64" s="128"/>
      <c r="F64" s="128"/>
      <c r="G64" s="128"/>
      <c r="H64" s="128"/>
      <c r="I64" s="128"/>
      <c r="J64" s="128"/>
      <c r="K64" s="128"/>
      <c r="L64" s="128"/>
      <c r="M64" s="128"/>
      <c r="N64" s="128"/>
    </row>
    <row r="65" spans="1:14" x14ac:dyDescent="0.3">
      <c r="A65" s="131"/>
      <c r="B65" s="129" t="s">
        <v>87</v>
      </c>
      <c r="C65" s="129"/>
      <c r="D65" s="129"/>
      <c r="E65" s="87"/>
      <c r="F65" s="88" t="s">
        <v>88</v>
      </c>
      <c r="G65" s="88"/>
      <c r="H65" s="88"/>
      <c r="I65" s="88" t="s">
        <v>89</v>
      </c>
      <c r="J65" s="88"/>
      <c r="K65" s="88" t="s">
        <v>90</v>
      </c>
      <c r="L65" s="88"/>
      <c r="M65" s="88" t="s">
        <v>69</v>
      </c>
      <c r="N65" s="88"/>
    </row>
    <row r="66" spans="1:14" ht="14.4" customHeight="1" x14ac:dyDescent="0.3">
      <c r="A66" s="131"/>
      <c r="B66" s="132" t="s">
        <v>97</v>
      </c>
      <c r="C66" s="132"/>
      <c r="D66" s="132"/>
      <c r="E66" s="133"/>
      <c r="F66" s="120" t="s">
        <v>70</v>
      </c>
      <c r="G66" s="120"/>
      <c r="H66" s="120"/>
      <c r="I66" s="120">
        <f>'During Day'!I134</f>
        <v>2</v>
      </c>
      <c r="J66" s="120"/>
      <c r="K66" s="116">
        <f>'During Day'!K134</f>
        <v>3</v>
      </c>
      <c r="L66" s="117"/>
      <c r="M66" s="116">
        <f>'During Day'!M134</f>
        <v>6</v>
      </c>
      <c r="N66" s="117"/>
    </row>
    <row r="67" spans="1:14" x14ac:dyDescent="0.3">
      <c r="A67" s="131"/>
      <c r="B67" s="134"/>
      <c r="C67" s="134"/>
      <c r="D67" s="134"/>
      <c r="E67" s="135"/>
      <c r="F67" s="120"/>
      <c r="G67" s="120"/>
      <c r="H67" s="120"/>
      <c r="I67" s="120"/>
      <c r="J67" s="120"/>
      <c r="K67" s="118"/>
      <c r="L67" s="119"/>
      <c r="M67" s="118"/>
      <c r="N67" s="119"/>
    </row>
    <row r="68" spans="1:14" x14ac:dyDescent="0.3">
      <c r="A68" s="131"/>
      <c r="B68" s="134"/>
      <c r="C68" s="134"/>
      <c r="D68" s="134"/>
      <c r="E68" s="135"/>
      <c r="F68" s="120" t="s">
        <v>71</v>
      </c>
      <c r="G68" s="120"/>
      <c r="H68" s="120"/>
      <c r="I68" s="116">
        <f>'During Day'!I136</f>
        <v>3</v>
      </c>
      <c r="J68" s="117"/>
      <c r="K68" s="116">
        <f>'During Day'!K136</f>
        <v>3</v>
      </c>
      <c r="L68" s="117"/>
      <c r="M68" s="116">
        <f>'During Day'!M136</f>
        <v>9</v>
      </c>
      <c r="N68" s="117"/>
    </row>
    <row r="69" spans="1:14" x14ac:dyDescent="0.3">
      <c r="A69" s="131"/>
      <c r="B69" s="134"/>
      <c r="C69" s="134"/>
      <c r="D69" s="134"/>
      <c r="E69" s="135"/>
      <c r="F69" s="120"/>
      <c r="G69" s="120"/>
      <c r="H69" s="120"/>
      <c r="I69" s="118"/>
      <c r="J69" s="119"/>
      <c r="K69" s="118"/>
      <c r="L69" s="119"/>
      <c r="M69" s="118"/>
      <c r="N69" s="119"/>
    </row>
    <row r="70" spans="1:14" x14ac:dyDescent="0.3">
      <c r="A70" s="131"/>
      <c r="B70" s="134"/>
      <c r="C70" s="134"/>
      <c r="D70" s="134"/>
      <c r="E70" s="135"/>
      <c r="F70" s="120" t="s">
        <v>72</v>
      </c>
      <c r="G70" s="120"/>
      <c r="H70" s="120"/>
      <c r="I70" s="116">
        <f>'During Day'!I138</f>
        <v>1</v>
      </c>
      <c r="J70" s="117"/>
      <c r="K70" s="116">
        <f>'During Day'!K138</f>
        <v>3</v>
      </c>
      <c r="L70" s="117"/>
      <c r="M70" s="116">
        <f>'During Day'!M138</f>
        <v>3</v>
      </c>
      <c r="N70" s="117"/>
    </row>
    <row r="71" spans="1:14" x14ac:dyDescent="0.3">
      <c r="A71" s="131"/>
      <c r="B71" s="136"/>
      <c r="C71" s="136"/>
      <c r="D71" s="136"/>
      <c r="E71" s="137"/>
      <c r="F71" s="120"/>
      <c r="G71" s="120"/>
      <c r="H71" s="120"/>
      <c r="I71" s="118"/>
      <c r="J71" s="119"/>
      <c r="K71" s="118"/>
      <c r="L71" s="119"/>
      <c r="M71" s="118"/>
      <c r="N71" s="119"/>
    </row>
    <row r="72" spans="1:14" x14ac:dyDescent="0.3">
      <c r="A72" s="131"/>
      <c r="B72" s="128" t="s">
        <v>80</v>
      </c>
      <c r="C72" s="128"/>
      <c r="D72" s="128"/>
      <c r="E72" s="128"/>
      <c r="F72" s="128"/>
      <c r="G72" s="128"/>
      <c r="H72" s="128"/>
      <c r="I72" s="128"/>
      <c r="J72" s="128"/>
      <c r="K72" s="128"/>
      <c r="L72" s="128"/>
      <c r="M72" s="128"/>
      <c r="N72" s="128"/>
    </row>
    <row r="73" spans="1:14" x14ac:dyDescent="0.3">
      <c r="A73" s="131"/>
      <c r="B73" s="129" t="s">
        <v>87</v>
      </c>
      <c r="C73" s="129"/>
      <c r="D73" s="129"/>
      <c r="E73" s="87"/>
      <c r="F73" s="88" t="s">
        <v>88</v>
      </c>
      <c r="G73" s="88"/>
      <c r="H73" s="88"/>
      <c r="I73" s="88" t="s">
        <v>89</v>
      </c>
      <c r="J73" s="88"/>
      <c r="K73" s="88" t="s">
        <v>90</v>
      </c>
      <c r="L73" s="88"/>
      <c r="M73" s="88" t="s">
        <v>69</v>
      </c>
      <c r="N73" s="88"/>
    </row>
    <row r="74" spans="1:14" ht="14.4" customHeight="1" x14ac:dyDescent="0.3">
      <c r="A74" s="131"/>
      <c r="B74" s="124" t="s">
        <v>98</v>
      </c>
      <c r="C74" s="124"/>
      <c r="D74" s="124"/>
      <c r="E74" s="125"/>
      <c r="F74" s="120" t="s">
        <v>70</v>
      </c>
      <c r="G74" s="120"/>
      <c r="H74" s="120"/>
      <c r="I74" s="120">
        <f>'During Day'!I156</f>
        <v>1</v>
      </c>
      <c r="J74" s="120"/>
      <c r="K74" s="116">
        <f>'During Day'!K156</f>
        <v>3</v>
      </c>
      <c r="L74" s="117"/>
      <c r="M74" s="116">
        <f>'During Day'!M156</f>
        <v>3</v>
      </c>
      <c r="N74" s="117"/>
    </row>
    <row r="75" spans="1:14" x14ac:dyDescent="0.3">
      <c r="A75" s="131"/>
      <c r="B75" s="83"/>
      <c r="C75" s="83"/>
      <c r="D75" s="83"/>
      <c r="E75" s="84"/>
      <c r="F75" s="120"/>
      <c r="G75" s="120"/>
      <c r="H75" s="120"/>
      <c r="I75" s="120"/>
      <c r="J75" s="120"/>
      <c r="K75" s="118"/>
      <c r="L75" s="119"/>
      <c r="M75" s="118"/>
      <c r="N75" s="119"/>
    </row>
    <row r="76" spans="1:14" x14ac:dyDescent="0.3">
      <c r="A76" s="131"/>
      <c r="B76" s="83"/>
      <c r="C76" s="83"/>
      <c r="D76" s="83"/>
      <c r="E76" s="84"/>
      <c r="F76" s="120" t="s">
        <v>71</v>
      </c>
      <c r="G76" s="120"/>
      <c r="H76" s="120"/>
      <c r="I76" s="116">
        <f>'During Day'!I158</f>
        <v>3</v>
      </c>
      <c r="J76" s="117"/>
      <c r="K76" s="116">
        <f>'During Day'!K158</f>
        <v>1</v>
      </c>
      <c r="L76" s="117"/>
      <c r="M76" s="116">
        <f>'During Day'!M158</f>
        <v>3</v>
      </c>
      <c r="N76" s="117"/>
    </row>
    <row r="77" spans="1:14" x14ac:dyDescent="0.3">
      <c r="A77" s="131"/>
      <c r="B77" s="83"/>
      <c r="C77" s="83"/>
      <c r="D77" s="83"/>
      <c r="E77" s="84"/>
      <c r="F77" s="120"/>
      <c r="G77" s="120"/>
      <c r="H77" s="120"/>
      <c r="I77" s="118"/>
      <c r="J77" s="119"/>
      <c r="K77" s="118"/>
      <c r="L77" s="119"/>
      <c r="M77" s="118"/>
      <c r="N77" s="119"/>
    </row>
    <row r="78" spans="1:14" x14ac:dyDescent="0.3">
      <c r="A78" s="131"/>
      <c r="B78" s="83"/>
      <c r="C78" s="83"/>
      <c r="D78" s="83"/>
      <c r="E78" s="84"/>
      <c r="F78" s="120" t="s">
        <v>72</v>
      </c>
      <c r="G78" s="120"/>
      <c r="H78" s="120"/>
      <c r="I78" s="116">
        <f>'During Day'!I160</f>
        <v>1</v>
      </c>
      <c r="J78" s="117"/>
      <c r="K78" s="116">
        <f>'During Day'!K160</f>
        <v>1</v>
      </c>
      <c r="L78" s="117"/>
      <c r="M78" s="116">
        <f>'During Day'!M160</f>
        <v>1</v>
      </c>
      <c r="N78" s="117"/>
    </row>
    <row r="79" spans="1:14" x14ac:dyDescent="0.3">
      <c r="A79" s="131"/>
      <c r="B79" s="85"/>
      <c r="C79" s="85"/>
      <c r="D79" s="85"/>
      <c r="E79" s="86"/>
      <c r="F79" s="120"/>
      <c r="G79" s="120"/>
      <c r="H79" s="120"/>
      <c r="I79" s="118"/>
      <c r="J79" s="119"/>
      <c r="K79" s="118"/>
      <c r="L79" s="119"/>
      <c r="M79" s="118"/>
      <c r="N79" s="119"/>
    </row>
    <row r="80" spans="1:14" x14ac:dyDescent="0.3">
      <c r="A80" s="131"/>
      <c r="B80" s="128" t="s">
        <v>81</v>
      </c>
      <c r="C80" s="128"/>
      <c r="D80" s="128"/>
      <c r="E80" s="128"/>
      <c r="F80" s="128"/>
      <c r="G80" s="128"/>
      <c r="H80" s="128"/>
      <c r="I80" s="128"/>
      <c r="J80" s="128"/>
      <c r="K80" s="128"/>
      <c r="L80" s="128"/>
      <c r="M80" s="128"/>
      <c r="N80" s="128"/>
    </row>
    <row r="81" spans="1:14" x14ac:dyDescent="0.3">
      <c r="A81" s="131"/>
      <c r="B81" s="129" t="s">
        <v>87</v>
      </c>
      <c r="C81" s="129"/>
      <c r="D81" s="129"/>
      <c r="E81" s="87"/>
      <c r="F81" s="88" t="s">
        <v>88</v>
      </c>
      <c r="G81" s="88"/>
      <c r="H81" s="88"/>
      <c r="I81" s="88" t="s">
        <v>89</v>
      </c>
      <c r="J81" s="88"/>
      <c r="K81" s="88" t="s">
        <v>90</v>
      </c>
      <c r="L81" s="88"/>
      <c r="M81" s="88" t="s">
        <v>69</v>
      </c>
      <c r="N81" s="88"/>
    </row>
    <row r="82" spans="1:14" ht="14.4" customHeight="1" x14ac:dyDescent="0.3">
      <c r="A82" s="131"/>
      <c r="B82" s="124" t="s">
        <v>99</v>
      </c>
      <c r="C82" s="124"/>
      <c r="D82" s="124"/>
      <c r="E82" s="125"/>
      <c r="F82" s="120" t="s">
        <v>70</v>
      </c>
      <c r="G82" s="120"/>
      <c r="H82" s="120"/>
      <c r="I82" s="120">
        <f>'During Day'!I179</f>
        <v>3</v>
      </c>
      <c r="J82" s="120"/>
      <c r="K82" s="116">
        <f>'During Day'!K179</f>
        <v>1</v>
      </c>
      <c r="L82" s="117"/>
      <c r="M82" s="116">
        <f>'During Day'!M179</f>
        <v>3</v>
      </c>
      <c r="N82" s="117"/>
    </row>
    <row r="83" spans="1:14" x14ac:dyDescent="0.3">
      <c r="A83" s="131"/>
      <c r="B83" s="83"/>
      <c r="C83" s="83"/>
      <c r="D83" s="83"/>
      <c r="E83" s="84"/>
      <c r="F83" s="120"/>
      <c r="G83" s="120"/>
      <c r="H83" s="120"/>
      <c r="I83" s="120"/>
      <c r="J83" s="120"/>
      <c r="K83" s="118"/>
      <c r="L83" s="119"/>
      <c r="M83" s="118"/>
      <c r="N83" s="119"/>
    </row>
    <row r="84" spans="1:14" x14ac:dyDescent="0.3">
      <c r="A84" s="131"/>
      <c r="B84" s="83"/>
      <c r="C84" s="83"/>
      <c r="D84" s="83"/>
      <c r="E84" s="84"/>
      <c r="F84" s="120" t="s">
        <v>71</v>
      </c>
      <c r="G84" s="120"/>
      <c r="H84" s="120"/>
      <c r="I84" s="116">
        <f>'During Day'!I181</f>
        <v>3</v>
      </c>
      <c r="J84" s="117"/>
      <c r="K84" s="116">
        <f>'During Day'!K181</f>
        <v>1</v>
      </c>
      <c r="L84" s="117"/>
      <c r="M84" s="116">
        <f>'During Day'!M181</f>
        <v>3</v>
      </c>
      <c r="N84" s="117"/>
    </row>
    <row r="85" spans="1:14" x14ac:dyDescent="0.3">
      <c r="A85" s="131"/>
      <c r="B85" s="83"/>
      <c r="C85" s="83"/>
      <c r="D85" s="83"/>
      <c r="E85" s="84"/>
      <c r="F85" s="120"/>
      <c r="G85" s="120"/>
      <c r="H85" s="120"/>
      <c r="I85" s="118"/>
      <c r="J85" s="119"/>
      <c r="K85" s="118"/>
      <c r="L85" s="119"/>
      <c r="M85" s="118"/>
      <c r="N85" s="119"/>
    </row>
    <row r="86" spans="1:14" x14ac:dyDescent="0.3">
      <c r="A86" s="131"/>
      <c r="B86" s="83"/>
      <c r="C86" s="83"/>
      <c r="D86" s="83"/>
      <c r="E86" s="84"/>
      <c r="F86" s="120" t="s">
        <v>72</v>
      </c>
      <c r="G86" s="120"/>
      <c r="H86" s="120"/>
      <c r="I86" s="116">
        <f>'During Day'!I183</f>
        <v>1</v>
      </c>
      <c r="J86" s="117"/>
      <c r="K86" s="116">
        <f>'During Day'!K183</f>
        <v>1</v>
      </c>
      <c r="L86" s="117"/>
      <c r="M86" s="116">
        <f>'During Day'!M183</f>
        <v>1</v>
      </c>
      <c r="N86" s="117"/>
    </row>
    <row r="87" spans="1:14" x14ac:dyDescent="0.3">
      <c r="A87" s="131"/>
      <c r="B87" s="85"/>
      <c r="C87" s="85"/>
      <c r="D87" s="85"/>
      <c r="E87" s="86"/>
      <c r="F87" s="120"/>
      <c r="G87" s="120"/>
      <c r="H87" s="120"/>
      <c r="I87" s="118"/>
      <c r="J87" s="119"/>
      <c r="K87" s="118"/>
      <c r="L87" s="119"/>
      <c r="M87" s="118"/>
      <c r="N87" s="119"/>
    </row>
    <row r="88" spans="1:14" x14ac:dyDescent="0.3">
      <c r="A88" s="131"/>
      <c r="B88" s="128" t="s">
        <v>82</v>
      </c>
      <c r="C88" s="128"/>
      <c r="D88" s="128"/>
      <c r="E88" s="128"/>
      <c r="F88" s="128"/>
      <c r="G88" s="128"/>
      <c r="H88" s="128"/>
      <c r="I88" s="128"/>
      <c r="J88" s="128"/>
      <c r="K88" s="128"/>
      <c r="L88" s="128"/>
      <c r="M88" s="128"/>
      <c r="N88" s="128"/>
    </row>
    <row r="89" spans="1:14" x14ac:dyDescent="0.3">
      <c r="A89" s="131"/>
      <c r="B89" s="129" t="s">
        <v>87</v>
      </c>
      <c r="C89" s="129"/>
      <c r="D89" s="129"/>
      <c r="E89" s="87"/>
      <c r="F89" s="88" t="s">
        <v>88</v>
      </c>
      <c r="G89" s="88"/>
      <c r="H89" s="88"/>
      <c r="I89" s="88" t="s">
        <v>89</v>
      </c>
      <c r="J89" s="88"/>
      <c r="K89" s="88" t="s">
        <v>90</v>
      </c>
      <c r="L89" s="88"/>
      <c r="M89" s="88" t="s">
        <v>69</v>
      </c>
      <c r="N89" s="88"/>
    </row>
    <row r="90" spans="1:14" ht="14.4" customHeight="1" x14ac:dyDescent="0.3">
      <c r="A90" s="131"/>
      <c r="B90" s="124" t="s">
        <v>100</v>
      </c>
      <c r="C90" s="124"/>
      <c r="D90" s="124"/>
      <c r="E90" s="125"/>
      <c r="F90" s="120" t="s">
        <v>70</v>
      </c>
      <c r="G90" s="120"/>
      <c r="H90" s="120"/>
      <c r="I90" s="120">
        <f>'During Day'!I221</f>
        <v>1</v>
      </c>
      <c r="J90" s="120"/>
      <c r="K90" s="116">
        <f>'During Day'!K221</f>
        <v>3</v>
      </c>
      <c r="L90" s="117"/>
      <c r="M90" s="116">
        <f>'During Day'!M221</f>
        <v>3</v>
      </c>
      <c r="N90" s="117"/>
    </row>
    <row r="91" spans="1:14" x14ac:dyDescent="0.3">
      <c r="A91" s="131"/>
      <c r="B91" s="83"/>
      <c r="C91" s="83"/>
      <c r="D91" s="83"/>
      <c r="E91" s="84"/>
      <c r="F91" s="120"/>
      <c r="G91" s="120"/>
      <c r="H91" s="120"/>
      <c r="I91" s="120"/>
      <c r="J91" s="120"/>
      <c r="K91" s="118"/>
      <c r="L91" s="119"/>
      <c r="M91" s="118"/>
      <c r="N91" s="119"/>
    </row>
    <row r="92" spans="1:14" x14ac:dyDescent="0.3">
      <c r="A92" s="131"/>
      <c r="B92" s="83"/>
      <c r="C92" s="83"/>
      <c r="D92" s="83"/>
      <c r="E92" s="84"/>
      <c r="F92" s="120" t="s">
        <v>71</v>
      </c>
      <c r="G92" s="120"/>
      <c r="H92" s="120"/>
      <c r="I92" s="116">
        <f>'During Day'!I223</f>
        <v>3</v>
      </c>
      <c r="J92" s="117"/>
      <c r="K92" s="116">
        <f>'During Day'!K223</f>
        <v>3</v>
      </c>
      <c r="L92" s="117"/>
      <c r="M92" s="116">
        <f>'During Day'!M223</f>
        <v>9</v>
      </c>
      <c r="N92" s="117"/>
    </row>
    <row r="93" spans="1:14" x14ac:dyDescent="0.3">
      <c r="A93" s="131"/>
      <c r="B93" s="85"/>
      <c r="C93" s="85"/>
      <c r="D93" s="85"/>
      <c r="E93" s="86"/>
      <c r="F93" s="120"/>
      <c r="G93" s="120"/>
      <c r="H93" s="120"/>
      <c r="I93" s="118"/>
      <c r="J93" s="119"/>
      <c r="K93" s="118"/>
      <c r="L93" s="119"/>
      <c r="M93" s="118"/>
      <c r="N93" s="119"/>
    </row>
    <row r="94" spans="1:14" x14ac:dyDescent="0.3">
      <c r="A94" s="140" t="s">
        <v>83</v>
      </c>
      <c r="B94" s="128" t="s">
        <v>84</v>
      </c>
      <c r="C94" s="128"/>
      <c r="D94" s="128"/>
      <c r="E94" s="128"/>
      <c r="F94" s="128"/>
      <c r="G94" s="128"/>
      <c r="H94" s="128"/>
      <c r="I94" s="128"/>
      <c r="J94" s="128"/>
      <c r="K94" s="128"/>
      <c r="L94" s="128"/>
      <c r="M94" s="128"/>
      <c r="N94" s="128"/>
    </row>
    <row r="95" spans="1:14" x14ac:dyDescent="0.3">
      <c r="A95" s="141"/>
      <c r="B95" s="138" t="s">
        <v>87</v>
      </c>
      <c r="C95" s="129"/>
      <c r="D95" s="129"/>
      <c r="E95" s="87"/>
      <c r="F95" s="88" t="s">
        <v>88</v>
      </c>
      <c r="G95" s="88"/>
      <c r="H95" s="88"/>
      <c r="I95" s="88" t="s">
        <v>89</v>
      </c>
      <c r="J95" s="88"/>
      <c r="K95" s="88" t="s">
        <v>90</v>
      </c>
      <c r="L95" s="88"/>
      <c r="M95" s="88" t="s">
        <v>69</v>
      </c>
      <c r="N95" s="88"/>
    </row>
    <row r="96" spans="1:14" ht="14.4" customHeight="1" x14ac:dyDescent="0.3">
      <c r="A96" s="141"/>
      <c r="B96" s="123" t="s">
        <v>101</v>
      </c>
      <c r="C96" s="124"/>
      <c r="D96" s="124"/>
      <c r="E96" s="125"/>
      <c r="F96" s="120" t="s">
        <v>70</v>
      </c>
      <c r="G96" s="120"/>
      <c r="H96" s="120"/>
      <c r="I96" s="120">
        <f>'End of Day'!I13</f>
        <v>1</v>
      </c>
      <c r="J96" s="120"/>
      <c r="K96" s="116">
        <f>'End of Day'!K13</f>
        <v>3</v>
      </c>
      <c r="L96" s="117"/>
      <c r="M96" s="116">
        <f>'End of Day'!M13</f>
        <v>3</v>
      </c>
      <c r="N96" s="117"/>
    </row>
    <row r="97" spans="1:14" x14ac:dyDescent="0.3">
      <c r="A97" s="141"/>
      <c r="B97" s="139"/>
      <c r="C97" s="83"/>
      <c r="D97" s="83"/>
      <c r="E97" s="84"/>
      <c r="F97" s="120"/>
      <c r="G97" s="120"/>
      <c r="H97" s="120"/>
      <c r="I97" s="120"/>
      <c r="J97" s="120"/>
      <c r="K97" s="118"/>
      <c r="L97" s="119"/>
      <c r="M97" s="118"/>
      <c r="N97" s="119"/>
    </row>
    <row r="98" spans="1:14" x14ac:dyDescent="0.3">
      <c r="A98" s="141"/>
      <c r="B98" s="139"/>
      <c r="C98" s="83"/>
      <c r="D98" s="83"/>
      <c r="E98" s="84"/>
      <c r="F98" s="120" t="s">
        <v>71</v>
      </c>
      <c r="G98" s="120"/>
      <c r="H98" s="120"/>
      <c r="I98" s="116">
        <f>'End of Day'!I15</f>
        <v>3</v>
      </c>
      <c r="J98" s="117"/>
      <c r="K98" s="116">
        <f>'End of Day'!K15</f>
        <v>3</v>
      </c>
      <c r="L98" s="117"/>
      <c r="M98" s="116">
        <f>'End of Day'!M15</f>
        <v>9</v>
      </c>
      <c r="N98" s="117"/>
    </row>
    <row r="99" spans="1:14" x14ac:dyDescent="0.3">
      <c r="A99" s="141"/>
      <c r="B99" s="139"/>
      <c r="C99" s="83"/>
      <c r="D99" s="83"/>
      <c r="E99" s="84"/>
      <c r="F99" s="120"/>
      <c r="G99" s="120"/>
      <c r="H99" s="120"/>
      <c r="I99" s="118"/>
      <c r="J99" s="119"/>
      <c r="K99" s="118"/>
      <c r="L99" s="119"/>
      <c r="M99" s="118"/>
      <c r="N99" s="119"/>
    </row>
    <row r="100" spans="1:14" x14ac:dyDescent="0.3">
      <c r="A100" s="141"/>
      <c r="B100" s="139"/>
      <c r="C100" s="83"/>
      <c r="D100" s="83"/>
      <c r="E100" s="84"/>
      <c r="F100" s="120" t="s">
        <v>72</v>
      </c>
      <c r="G100" s="120"/>
      <c r="H100" s="120"/>
      <c r="I100" s="116">
        <f>'End of Day'!I17</f>
        <v>3</v>
      </c>
      <c r="J100" s="117"/>
      <c r="K100" s="116">
        <f>'End of Day'!K17</f>
        <v>2</v>
      </c>
      <c r="L100" s="117"/>
      <c r="M100" s="116">
        <f>'End of Day'!M17</f>
        <v>6</v>
      </c>
      <c r="N100" s="117"/>
    </row>
    <row r="101" spans="1:14" x14ac:dyDescent="0.3">
      <c r="A101" s="142"/>
      <c r="B101" s="126"/>
      <c r="C101" s="85"/>
      <c r="D101" s="85"/>
      <c r="E101" s="86"/>
      <c r="F101" s="120"/>
      <c r="G101" s="120"/>
      <c r="H101" s="120"/>
      <c r="I101" s="118"/>
      <c r="J101" s="119"/>
      <c r="K101" s="118"/>
      <c r="L101" s="119"/>
      <c r="M101" s="118"/>
      <c r="N101" s="119"/>
    </row>
  </sheetData>
  <sheetProtection selectLockedCells="1" selectUnlockedCells="1"/>
  <mergeCells count="239">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 ref="F90:H91"/>
    <mergeCell ref="I90:J91"/>
    <mergeCell ref="K90:L91"/>
    <mergeCell ref="M90:N91"/>
    <mergeCell ref="F92:H93"/>
    <mergeCell ref="I92:J93"/>
    <mergeCell ref="K92:L93"/>
    <mergeCell ref="M92:N93"/>
    <mergeCell ref="B90:E93"/>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F38:H39"/>
    <mergeCell ref="I38:J39"/>
    <mergeCell ref="K38:L39"/>
    <mergeCell ref="M38:N39"/>
    <mergeCell ref="F40:H41"/>
    <mergeCell ref="I40:J41"/>
    <mergeCell ref="K40:L41"/>
    <mergeCell ref="M40:N41"/>
    <mergeCell ref="F42:H43"/>
    <mergeCell ref="I42:J43"/>
    <mergeCell ref="K42:L43"/>
    <mergeCell ref="M42:N43"/>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1">
    <dataValidation type="list" allowBlank="1" showInputMessage="1" showErrorMessage="1" sqref="J28:J31 I28:I32 L28:L31 K28:K32 I34:L35 J38:J41 I38:I42 L38:L41 K38:K42 I44:L45 J48:J51 I48:I52 L48:L51 K48:K52 I54:L55 J58:J61 I58:I62 L58:L61 K58:K62 J66:J69 I66:I70 L66:L69 K66:K70 J74:J77 I74:I78 L74:L77 K74:K78 J82:J85 I82:I86 L82:L85 K82:K86 I90:L93 J96:J99 I96:I100 L96:L99 K96:K100">
      <formula1>#REF!</formula1>
    </dataValidation>
  </dataValidations>
  <pageMargins left="0.70866141732283472" right="0.70866141732283472" top="0.74803149606299213" bottom="0.74803149606299213" header="0.31496062992125984" footer="0.31496062992125984"/>
  <pageSetup paperSize="9" scale="84" fitToHeight="4" orientation="landscape" r:id="rId1"/>
  <rowBreaks count="2" manualBreakCount="2">
    <brk id="35" max="16383" man="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49"/>
  <sheetViews>
    <sheetView tabSelected="1" view="pageBreakPreview" topLeftCell="A6" zoomScale="110" zoomScaleNormal="100" zoomScaleSheetLayoutView="110" workbookViewId="0">
      <selection activeCell="E16" sqref="E16"/>
    </sheetView>
  </sheetViews>
  <sheetFormatPr defaultRowHeight="14.4" x14ac:dyDescent="0.3"/>
  <sheetData>
    <row r="1" spans="1:14" ht="14.4" customHeight="1" x14ac:dyDescent="0.3">
      <c r="A1" s="18"/>
      <c r="B1" s="18"/>
      <c r="C1" s="18"/>
      <c r="D1" s="19" t="s">
        <v>0</v>
      </c>
      <c r="E1" s="19"/>
      <c r="F1" s="19"/>
      <c r="G1" s="19"/>
      <c r="H1" s="19"/>
      <c r="I1" s="19"/>
      <c r="J1" s="19"/>
      <c r="K1" s="19"/>
      <c r="L1" s="19"/>
      <c r="M1" s="19"/>
      <c r="N1" s="19"/>
    </row>
    <row r="2" spans="1:14" ht="14.4" customHeight="1" x14ac:dyDescent="0.3">
      <c r="A2" s="18"/>
      <c r="B2" s="18"/>
      <c r="C2" s="18"/>
      <c r="D2" s="20" t="s">
        <v>102</v>
      </c>
      <c r="E2" s="20"/>
      <c r="F2" s="20"/>
      <c r="G2" s="20"/>
      <c r="H2" s="20"/>
      <c r="I2" s="20"/>
      <c r="J2" s="20"/>
      <c r="K2" s="20"/>
      <c r="L2" s="20"/>
      <c r="M2" s="20"/>
      <c r="N2" s="20"/>
    </row>
    <row r="3" spans="1:14" ht="14.4" customHeight="1" x14ac:dyDescent="0.3">
      <c r="A3" s="18"/>
      <c r="B3" s="18"/>
      <c r="C3" s="18"/>
      <c r="D3" s="20"/>
      <c r="E3" s="20"/>
      <c r="F3" s="20"/>
      <c r="G3" s="20"/>
      <c r="H3" s="20"/>
      <c r="I3" s="20"/>
      <c r="J3" s="20"/>
      <c r="K3" s="20"/>
      <c r="L3" s="20"/>
      <c r="M3" s="20"/>
      <c r="N3" s="20"/>
    </row>
    <row r="4" spans="1:14" x14ac:dyDescent="0.3">
      <c r="A4" s="22" t="s">
        <v>103</v>
      </c>
      <c r="B4" s="22"/>
      <c r="C4" s="22"/>
      <c r="D4" s="22"/>
      <c r="E4" s="22"/>
      <c r="F4" s="22"/>
      <c r="G4" s="22"/>
      <c r="H4" s="22"/>
      <c r="I4" s="22"/>
      <c r="J4" s="22"/>
      <c r="K4" s="22"/>
      <c r="L4" s="22"/>
      <c r="M4" s="22"/>
      <c r="N4" s="22"/>
    </row>
    <row r="5" spans="1:14" x14ac:dyDescent="0.3">
      <c r="A5" s="22"/>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x14ac:dyDescent="0.3">
      <c r="A8" s="22"/>
      <c r="B8" s="22"/>
      <c r="C8" s="22"/>
      <c r="D8" s="22"/>
      <c r="E8" s="22"/>
      <c r="F8" s="22"/>
      <c r="G8" s="22"/>
      <c r="H8" s="22"/>
      <c r="I8" s="22"/>
      <c r="J8" s="22"/>
      <c r="K8" s="22"/>
      <c r="L8" s="22"/>
      <c r="M8" s="22"/>
      <c r="N8" s="22"/>
    </row>
    <row r="9" spans="1:14" x14ac:dyDescent="0.3">
      <c r="A9" s="146" t="str">
        <f>Dashboard!$A$13</f>
        <v>INSERT SCHOOL NAME HERE</v>
      </c>
      <c r="B9" s="146"/>
      <c r="C9" s="146"/>
      <c r="D9" s="146"/>
      <c r="E9" s="146"/>
      <c r="F9" s="146"/>
      <c r="G9" s="146"/>
      <c r="H9" s="146"/>
      <c r="I9" s="146"/>
      <c r="J9" s="146"/>
      <c r="K9" s="146"/>
      <c r="L9" s="146"/>
      <c r="M9" s="146"/>
      <c r="N9" s="146"/>
    </row>
    <row r="10" spans="1:14" ht="15" thickBot="1" x14ac:dyDescent="0.35">
      <c r="A10" s="147"/>
      <c r="B10" s="147"/>
      <c r="C10" s="147"/>
      <c r="D10" s="147"/>
      <c r="E10" s="147"/>
      <c r="F10" s="147"/>
      <c r="G10" s="147"/>
      <c r="H10" s="147"/>
      <c r="I10" s="147"/>
      <c r="J10" s="147"/>
      <c r="K10" s="147"/>
      <c r="L10" s="147"/>
      <c r="M10" s="147"/>
      <c r="N10" s="147"/>
    </row>
    <row r="11" spans="1:14" x14ac:dyDescent="0.3">
      <c r="A11" s="143" t="s">
        <v>104</v>
      </c>
      <c r="B11" s="144"/>
      <c r="C11" s="144"/>
      <c r="D11" s="144"/>
      <c r="E11" s="144"/>
      <c r="F11" s="144"/>
      <c r="G11" s="144"/>
      <c r="H11" s="144"/>
      <c r="I11" s="144"/>
      <c r="J11" s="144"/>
      <c r="K11" s="144"/>
      <c r="L11" s="144"/>
      <c r="M11" s="144"/>
      <c r="N11" s="145"/>
    </row>
    <row r="12" spans="1:14" x14ac:dyDescent="0.3">
      <c r="A12" s="35"/>
      <c r="B12" s="36"/>
      <c r="C12" s="36"/>
      <c r="D12" s="37"/>
      <c r="E12" s="148">
        <v>1</v>
      </c>
      <c r="F12" s="37"/>
      <c r="G12" s="2">
        <v>0.9</v>
      </c>
      <c r="H12" s="2">
        <v>0.8</v>
      </c>
      <c r="I12" s="2">
        <v>0.7</v>
      </c>
      <c r="J12" s="2">
        <v>0.6</v>
      </c>
      <c r="K12" s="2">
        <v>0.5</v>
      </c>
      <c r="L12" s="2">
        <v>0.4</v>
      </c>
      <c r="M12" s="2">
        <v>0.3</v>
      </c>
      <c r="N12" s="2">
        <v>0.25</v>
      </c>
    </row>
    <row r="13" spans="1:14" x14ac:dyDescent="0.3">
      <c r="A13" s="149" t="s">
        <v>105</v>
      </c>
      <c r="B13" s="149"/>
      <c r="C13" s="149"/>
      <c r="D13" s="149"/>
      <c r="E13" s="149"/>
      <c r="F13" s="149"/>
      <c r="G13" s="1">
        <f>E13/100*90</f>
        <v>0</v>
      </c>
      <c r="H13" s="1">
        <f>E13/100*80</f>
        <v>0</v>
      </c>
      <c r="I13" s="1">
        <f>E13/100*70</f>
        <v>0</v>
      </c>
      <c r="J13" s="1">
        <f>E13/100*60</f>
        <v>0</v>
      </c>
      <c r="K13" s="1">
        <f>E13/100*50</f>
        <v>0</v>
      </c>
      <c r="L13" s="1">
        <f>E13/100*40</f>
        <v>0</v>
      </c>
      <c r="M13" s="1">
        <f>E13/100*30</f>
        <v>0</v>
      </c>
      <c r="N13" s="1">
        <f>E13/100*25</f>
        <v>0</v>
      </c>
    </row>
    <row r="14" spans="1:14" x14ac:dyDescent="0.3">
      <c r="A14" s="149" t="s">
        <v>106</v>
      </c>
      <c r="B14" s="149"/>
      <c r="C14" s="149"/>
      <c r="D14" s="149"/>
      <c r="E14" s="149"/>
      <c r="F14" s="149"/>
      <c r="G14" s="1">
        <f>E14/100*90</f>
        <v>0</v>
      </c>
      <c r="H14" s="1">
        <f>E14/100*80</f>
        <v>0</v>
      </c>
      <c r="I14" s="1">
        <f>E14/100*70</f>
        <v>0</v>
      </c>
      <c r="J14" s="1">
        <f>E14/100*60</f>
        <v>0</v>
      </c>
      <c r="K14" s="1">
        <f>E14/100*50</f>
        <v>0</v>
      </c>
      <c r="L14" s="1">
        <f>E14/100*40</f>
        <v>0</v>
      </c>
      <c r="M14" s="1">
        <f>E14/100*30</f>
        <v>0</v>
      </c>
      <c r="N14" s="1">
        <f>E14/100*25</f>
        <v>0</v>
      </c>
    </row>
    <row r="15" spans="1:14" x14ac:dyDescent="0.3">
      <c r="A15" s="149" t="s">
        <v>107</v>
      </c>
      <c r="B15" s="149"/>
      <c r="C15" s="149"/>
      <c r="D15" s="149"/>
      <c r="E15" s="149"/>
      <c r="F15" s="149"/>
      <c r="G15" s="1">
        <f>E15/100*90</f>
        <v>0</v>
      </c>
      <c r="H15" s="1">
        <f>E15/100*80</f>
        <v>0</v>
      </c>
      <c r="I15" s="1">
        <f>E15/100*70</f>
        <v>0</v>
      </c>
      <c r="J15" s="1">
        <f>E15/100*60</f>
        <v>0</v>
      </c>
      <c r="K15" s="1">
        <f>E15/100*50</f>
        <v>0</v>
      </c>
      <c r="L15" s="1">
        <f>E15/100*40</f>
        <v>0</v>
      </c>
      <c r="M15" s="1">
        <f>E15/100*30</f>
        <v>0</v>
      </c>
      <c r="N15" s="1">
        <f>E15/100*25</f>
        <v>0</v>
      </c>
    </row>
    <row r="16" spans="1:14" ht="15" thickBot="1" x14ac:dyDescent="0.35"/>
    <row r="17" spans="1:14" ht="15" thickBot="1" x14ac:dyDescent="0.35">
      <c r="A17" s="143" t="s">
        <v>108</v>
      </c>
      <c r="B17" s="144"/>
      <c r="C17" s="144"/>
      <c r="D17" s="144"/>
      <c r="E17" s="144"/>
      <c r="F17" s="144"/>
      <c r="G17" s="144"/>
      <c r="H17" s="144"/>
      <c r="I17" s="144"/>
      <c r="J17" s="144"/>
      <c r="K17" s="144"/>
      <c r="L17" s="144"/>
      <c r="M17" s="144"/>
      <c r="N17" s="145"/>
    </row>
    <row r="18" spans="1:14" x14ac:dyDescent="0.3">
      <c r="A18" s="150" t="s">
        <v>109</v>
      </c>
      <c r="B18" s="151"/>
      <c r="C18" s="151"/>
      <c r="D18" s="151"/>
      <c r="E18" s="152" t="s">
        <v>110</v>
      </c>
      <c r="F18" s="153"/>
      <c r="G18" s="151" t="s">
        <v>111</v>
      </c>
      <c r="H18" s="151"/>
      <c r="I18" s="151" t="s">
        <v>112</v>
      </c>
      <c r="J18" s="151"/>
      <c r="K18" s="152" t="s">
        <v>113</v>
      </c>
      <c r="L18" s="154"/>
      <c r="M18" s="154"/>
      <c r="N18" s="155"/>
    </row>
    <row r="19" spans="1:14" x14ac:dyDescent="0.3">
      <c r="A19" s="156" t="s">
        <v>114</v>
      </c>
      <c r="B19" s="71"/>
      <c r="C19" s="71"/>
      <c r="D19" s="71"/>
      <c r="E19" s="149">
        <v>0</v>
      </c>
      <c r="F19" s="149"/>
      <c r="G19" s="149">
        <v>0</v>
      </c>
      <c r="H19" s="149"/>
      <c r="I19" s="149">
        <f>E19-G19</f>
        <v>0</v>
      </c>
      <c r="J19" s="149"/>
      <c r="K19" s="157"/>
      <c r="L19" s="158"/>
      <c r="M19" s="158"/>
      <c r="N19" s="159"/>
    </row>
    <row r="20" spans="1:14" x14ac:dyDescent="0.3">
      <c r="A20" s="156" t="s">
        <v>115</v>
      </c>
      <c r="B20" s="71"/>
      <c r="C20" s="71"/>
      <c r="D20" s="71"/>
      <c r="E20" s="149">
        <v>0</v>
      </c>
      <c r="F20" s="149"/>
      <c r="G20" s="149">
        <v>0</v>
      </c>
      <c r="H20" s="149"/>
      <c r="I20" s="149">
        <f t="shared" ref="I20:I26" si="0">E20-G20</f>
        <v>0</v>
      </c>
      <c r="J20" s="149"/>
      <c r="K20" s="157"/>
      <c r="L20" s="158"/>
      <c r="M20" s="158"/>
      <c r="N20" s="159"/>
    </row>
    <row r="21" spans="1:14" x14ac:dyDescent="0.3">
      <c r="A21" s="156" t="s">
        <v>116</v>
      </c>
      <c r="B21" s="71"/>
      <c r="C21" s="71"/>
      <c r="D21" s="71"/>
      <c r="E21" s="149">
        <v>0</v>
      </c>
      <c r="F21" s="149"/>
      <c r="G21" s="149">
        <v>0</v>
      </c>
      <c r="H21" s="149"/>
      <c r="I21" s="149">
        <f t="shared" si="0"/>
        <v>0</v>
      </c>
      <c r="J21" s="149"/>
      <c r="K21" s="157"/>
      <c r="L21" s="158"/>
      <c r="M21" s="158"/>
      <c r="N21" s="159"/>
    </row>
    <row r="22" spans="1:14" x14ac:dyDescent="0.3">
      <c r="A22" s="156" t="s">
        <v>117</v>
      </c>
      <c r="B22" s="71"/>
      <c r="C22" s="71"/>
      <c r="D22" s="71"/>
      <c r="E22" s="149">
        <v>0</v>
      </c>
      <c r="F22" s="149"/>
      <c r="G22" s="149">
        <v>0</v>
      </c>
      <c r="H22" s="149"/>
      <c r="I22" s="149">
        <f t="shared" si="0"/>
        <v>0</v>
      </c>
      <c r="J22" s="149"/>
      <c r="K22" s="157"/>
      <c r="L22" s="158"/>
      <c r="M22" s="158"/>
      <c r="N22" s="159"/>
    </row>
    <row r="23" spans="1:14" x14ac:dyDescent="0.3">
      <c r="A23" s="156" t="s">
        <v>118</v>
      </c>
      <c r="B23" s="71"/>
      <c r="C23" s="71"/>
      <c r="D23" s="71"/>
      <c r="E23" s="149">
        <v>0</v>
      </c>
      <c r="F23" s="149"/>
      <c r="G23" s="149">
        <v>0</v>
      </c>
      <c r="H23" s="149"/>
      <c r="I23" s="149">
        <f t="shared" si="0"/>
        <v>0</v>
      </c>
      <c r="J23" s="149"/>
      <c r="K23" s="157"/>
      <c r="L23" s="158"/>
      <c r="M23" s="158"/>
      <c r="N23" s="159"/>
    </row>
    <row r="24" spans="1:14" x14ac:dyDescent="0.3">
      <c r="A24" s="156" t="s">
        <v>119</v>
      </c>
      <c r="B24" s="71"/>
      <c r="C24" s="71"/>
      <c r="D24" s="71"/>
      <c r="E24" s="149">
        <v>0</v>
      </c>
      <c r="F24" s="149"/>
      <c r="G24" s="149">
        <v>0</v>
      </c>
      <c r="H24" s="149"/>
      <c r="I24" s="149">
        <f t="shared" si="0"/>
        <v>0</v>
      </c>
      <c r="J24" s="149"/>
      <c r="K24" s="157"/>
      <c r="L24" s="158"/>
      <c r="M24" s="158"/>
      <c r="N24" s="159"/>
    </row>
    <row r="25" spans="1:14" x14ac:dyDescent="0.3">
      <c r="A25" s="156" t="s">
        <v>120</v>
      </c>
      <c r="B25" s="71"/>
      <c r="C25" s="71"/>
      <c r="D25" s="71"/>
      <c r="E25" s="149">
        <v>0</v>
      </c>
      <c r="F25" s="149"/>
      <c r="G25" s="149">
        <v>0</v>
      </c>
      <c r="H25" s="149"/>
      <c r="I25" s="149">
        <f t="shared" si="0"/>
        <v>0</v>
      </c>
      <c r="J25" s="149"/>
      <c r="K25" s="157"/>
      <c r="L25" s="158"/>
      <c r="M25" s="158"/>
      <c r="N25" s="159"/>
    </row>
    <row r="26" spans="1:14" ht="15" thickBot="1" x14ac:dyDescent="0.35">
      <c r="A26" s="163" t="s">
        <v>121</v>
      </c>
      <c r="B26" s="164"/>
      <c r="C26" s="164"/>
      <c r="D26" s="164"/>
      <c r="E26" s="165">
        <v>0</v>
      </c>
      <c r="F26" s="165"/>
      <c r="G26" s="165">
        <v>0</v>
      </c>
      <c r="H26" s="165"/>
      <c r="I26" s="149">
        <f t="shared" si="0"/>
        <v>0</v>
      </c>
      <c r="J26" s="149"/>
      <c r="K26" s="166"/>
      <c r="L26" s="167"/>
      <c r="M26" s="167"/>
      <c r="N26" s="168"/>
    </row>
    <row r="27" spans="1:14" ht="15" thickBot="1" x14ac:dyDescent="0.35"/>
    <row r="28" spans="1:14" x14ac:dyDescent="0.3">
      <c r="A28" s="169" t="s">
        <v>122</v>
      </c>
      <c r="B28" s="170"/>
      <c r="C28" s="170"/>
      <c r="D28" s="170"/>
      <c r="E28" s="170"/>
      <c r="F28" s="170"/>
      <c r="G28" s="170"/>
      <c r="H28" s="170"/>
      <c r="I28" s="170"/>
      <c r="J28" s="170"/>
      <c r="K28" s="170"/>
      <c r="L28" s="170"/>
      <c r="M28" s="170"/>
      <c r="N28" s="171"/>
    </row>
    <row r="29" spans="1:14" ht="15" thickBot="1" x14ac:dyDescent="0.35">
      <c r="A29" s="172" t="s">
        <v>123</v>
      </c>
      <c r="B29" s="173"/>
      <c r="C29" s="173"/>
      <c r="D29" s="173"/>
      <c r="E29" s="173"/>
      <c r="F29" s="173"/>
      <c r="G29" s="173"/>
      <c r="H29" s="173"/>
      <c r="I29" s="173"/>
      <c r="J29" s="173"/>
      <c r="K29" s="173"/>
      <c r="L29" s="173"/>
      <c r="M29" s="173"/>
      <c r="N29" s="174"/>
    </row>
    <row r="30" spans="1:14" x14ac:dyDescent="0.3">
      <c r="A30" s="175" t="s">
        <v>124</v>
      </c>
      <c r="B30" s="176"/>
      <c r="C30" s="176"/>
      <c r="D30" s="176"/>
      <c r="E30" s="176"/>
      <c r="F30" s="176"/>
      <c r="G30" s="176"/>
      <c r="H30" s="176"/>
      <c r="I30" s="176"/>
      <c r="J30" s="176"/>
      <c r="K30" s="176"/>
      <c r="L30" s="176"/>
      <c r="M30" s="176"/>
      <c r="N30" s="177"/>
    </row>
    <row r="31" spans="1:14" x14ac:dyDescent="0.3">
      <c r="A31" s="160"/>
      <c r="B31" s="161"/>
      <c r="C31" s="161"/>
      <c r="D31" s="161"/>
      <c r="E31" s="161"/>
      <c r="F31" s="161"/>
      <c r="G31" s="161"/>
      <c r="H31" s="161"/>
      <c r="I31" s="161"/>
      <c r="J31" s="161"/>
      <c r="K31" s="161"/>
      <c r="L31" s="161"/>
      <c r="M31" s="161"/>
      <c r="N31" s="162"/>
    </row>
    <row r="32" spans="1:14" x14ac:dyDescent="0.3">
      <c r="A32" s="160" t="s">
        <v>125</v>
      </c>
      <c r="B32" s="161"/>
      <c r="C32" s="161"/>
      <c r="D32" s="161"/>
      <c r="E32" s="161"/>
      <c r="F32" s="161"/>
      <c r="G32" s="161"/>
      <c r="H32" s="161"/>
      <c r="I32" s="161"/>
      <c r="J32" s="161"/>
      <c r="K32" s="161"/>
      <c r="L32" s="161"/>
      <c r="M32" s="161"/>
      <c r="N32" s="162"/>
    </row>
    <row r="33" spans="1:14" x14ac:dyDescent="0.3">
      <c r="A33" s="160"/>
      <c r="B33" s="161"/>
      <c r="C33" s="161"/>
      <c r="D33" s="161"/>
      <c r="E33" s="161"/>
      <c r="F33" s="161"/>
      <c r="G33" s="161"/>
      <c r="H33" s="161"/>
      <c r="I33" s="161"/>
      <c r="J33" s="161"/>
      <c r="K33" s="161"/>
      <c r="L33" s="161"/>
      <c r="M33" s="161"/>
      <c r="N33" s="162"/>
    </row>
    <row r="34" spans="1:14" x14ac:dyDescent="0.3">
      <c r="A34" s="160" t="s">
        <v>126</v>
      </c>
      <c r="B34" s="161"/>
      <c r="C34" s="161"/>
      <c r="D34" s="161"/>
      <c r="E34" s="161"/>
      <c r="F34" s="161"/>
      <c r="G34" s="161"/>
      <c r="H34" s="161"/>
      <c r="I34" s="161"/>
      <c r="J34" s="161"/>
      <c r="K34" s="161"/>
      <c r="L34" s="161"/>
      <c r="M34" s="161"/>
      <c r="N34" s="162"/>
    </row>
    <row r="35" spans="1:14" x14ac:dyDescent="0.3">
      <c r="A35" s="160"/>
      <c r="B35" s="161"/>
      <c r="C35" s="161"/>
      <c r="D35" s="161"/>
      <c r="E35" s="161"/>
      <c r="F35" s="161"/>
      <c r="G35" s="161"/>
      <c r="H35" s="161"/>
      <c r="I35" s="161"/>
      <c r="J35" s="161"/>
      <c r="K35" s="161"/>
      <c r="L35" s="161"/>
      <c r="M35" s="161"/>
      <c r="N35" s="162"/>
    </row>
    <row r="36" spans="1:14" x14ac:dyDescent="0.3">
      <c r="A36" s="160" t="s">
        <v>127</v>
      </c>
      <c r="B36" s="161"/>
      <c r="C36" s="161"/>
      <c r="D36" s="161"/>
      <c r="E36" s="161"/>
      <c r="F36" s="161"/>
      <c r="G36" s="161"/>
      <c r="H36" s="161"/>
      <c r="I36" s="161"/>
      <c r="J36" s="161"/>
      <c r="K36" s="161"/>
      <c r="L36" s="161"/>
      <c r="M36" s="161"/>
      <c r="N36" s="162"/>
    </row>
    <row r="37" spans="1:14" x14ac:dyDescent="0.3">
      <c r="A37" s="160"/>
      <c r="B37" s="161"/>
      <c r="C37" s="161"/>
      <c r="D37" s="161"/>
      <c r="E37" s="161"/>
      <c r="F37" s="161"/>
      <c r="G37" s="161"/>
      <c r="H37" s="161"/>
      <c r="I37" s="161"/>
      <c r="J37" s="161"/>
      <c r="K37" s="161"/>
      <c r="L37" s="161"/>
      <c r="M37" s="161"/>
      <c r="N37" s="162"/>
    </row>
    <row r="38" spans="1:14" x14ac:dyDescent="0.3">
      <c r="A38" s="160" t="s">
        <v>128</v>
      </c>
      <c r="B38" s="161"/>
      <c r="C38" s="161"/>
      <c r="D38" s="161"/>
      <c r="E38" s="161"/>
      <c r="F38" s="161"/>
      <c r="G38" s="161"/>
      <c r="H38" s="161"/>
      <c r="I38" s="161"/>
      <c r="J38" s="161"/>
      <c r="K38" s="161"/>
      <c r="L38" s="161"/>
      <c r="M38" s="161"/>
      <c r="N38" s="162"/>
    </row>
    <row r="39" spans="1:14" x14ac:dyDescent="0.3">
      <c r="A39" s="160"/>
      <c r="B39" s="161"/>
      <c r="C39" s="161"/>
      <c r="D39" s="161"/>
      <c r="E39" s="161"/>
      <c r="F39" s="161"/>
      <c r="G39" s="161"/>
      <c r="H39" s="161"/>
      <c r="I39" s="161"/>
      <c r="J39" s="161"/>
      <c r="K39" s="161"/>
      <c r="L39" s="161"/>
      <c r="M39" s="161"/>
      <c r="N39" s="162"/>
    </row>
    <row r="40" spans="1:14" x14ac:dyDescent="0.3">
      <c r="A40" s="160" t="s">
        <v>129</v>
      </c>
      <c r="B40" s="161"/>
      <c r="C40" s="161"/>
      <c r="D40" s="161"/>
      <c r="E40" s="161"/>
      <c r="F40" s="161"/>
      <c r="G40" s="161"/>
      <c r="H40" s="161"/>
      <c r="I40" s="161"/>
      <c r="J40" s="161"/>
      <c r="K40" s="161"/>
      <c r="L40" s="161"/>
      <c r="M40" s="161"/>
      <c r="N40" s="162"/>
    </row>
    <row r="41" spans="1:14" x14ac:dyDescent="0.3">
      <c r="A41" s="160"/>
      <c r="B41" s="161"/>
      <c r="C41" s="161"/>
      <c r="D41" s="161"/>
      <c r="E41" s="161"/>
      <c r="F41" s="161"/>
      <c r="G41" s="161"/>
      <c r="H41" s="161"/>
      <c r="I41" s="161"/>
      <c r="J41" s="161"/>
      <c r="K41" s="161"/>
      <c r="L41" s="161"/>
      <c r="M41" s="161"/>
      <c r="N41" s="162"/>
    </row>
    <row r="42" spans="1:14" x14ac:dyDescent="0.3">
      <c r="A42" s="160" t="s">
        <v>130</v>
      </c>
      <c r="B42" s="161"/>
      <c r="C42" s="161"/>
      <c r="D42" s="161"/>
      <c r="E42" s="161"/>
      <c r="F42" s="161"/>
      <c r="G42" s="161"/>
      <c r="H42" s="161"/>
      <c r="I42" s="161"/>
      <c r="J42" s="161"/>
      <c r="K42" s="161"/>
      <c r="L42" s="161"/>
      <c r="M42" s="161"/>
      <c r="N42" s="162"/>
    </row>
    <row r="43" spans="1:14" x14ac:dyDescent="0.3">
      <c r="A43" s="160"/>
      <c r="B43" s="161"/>
      <c r="C43" s="161"/>
      <c r="D43" s="161"/>
      <c r="E43" s="161"/>
      <c r="F43" s="161"/>
      <c r="G43" s="161"/>
      <c r="H43" s="161"/>
      <c r="I43" s="161"/>
      <c r="J43" s="161"/>
      <c r="K43" s="161"/>
      <c r="L43" s="161"/>
      <c r="M43" s="161"/>
      <c r="N43" s="162"/>
    </row>
    <row r="44" spans="1:14" x14ac:dyDescent="0.3">
      <c r="A44" s="160" t="s">
        <v>131</v>
      </c>
      <c r="B44" s="161"/>
      <c r="C44" s="161"/>
      <c r="D44" s="161"/>
      <c r="E44" s="161"/>
      <c r="F44" s="161"/>
      <c r="G44" s="161"/>
      <c r="H44" s="161"/>
      <c r="I44" s="161"/>
      <c r="J44" s="161"/>
      <c r="K44" s="161"/>
      <c r="L44" s="161"/>
      <c r="M44" s="161"/>
      <c r="N44" s="162"/>
    </row>
    <row r="45" spans="1:14" ht="15" thickBot="1" x14ac:dyDescent="0.35">
      <c r="A45" s="178"/>
      <c r="B45" s="179"/>
      <c r="C45" s="179"/>
      <c r="D45" s="179"/>
      <c r="E45" s="179"/>
      <c r="F45" s="179"/>
      <c r="G45" s="179"/>
      <c r="H45" s="179"/>
      <c r="I45" s="179"/>
      <c r="J45" s="179"/>
      <c r="K45" s="179"/>
      <c r="L45" s="179"/>
      <c r="M45" s="179"/>
      <c r="N45" s="180"/>
    </row>
    <row r="46" spans="1:14" x14ac:dyDescent="0.3">
      <c r="A46" s="181" t="s">
        <v>132</v>
      </c>
      <c r="B46" s="182"/>
      <c r="C46" s="182"/>
      <c r="D46" s="182"/>
      <c r="E46" s="182"/>
      <c r="F46" s="182"/>
      <c r="G46" s="182"/>
      <c r="H46" s="182"/>
      <c r="I46" s="182"/>
      <c r="J46" s="182"/>
      <c r="K46" s="182"/>
      <c r="L46" s="182"/>
      <c r="M46" s="182"/>
      <c r="N46" s="183"/>
    </row>
    <row r="47" spans="1:14" x14ac:dyDescent="0.3">
      <c r="A47" s="181"/>
      <c r="B47" s="182"/>
      <c r="C47" s="182"/>
      <c r="D47" s="182"/>
      <c r="E47" s="182"/>
      <c r="F47" s="182"/>
      <c r="G47" s="182"/>
      <c r="H47" s="182"/>
      <c r="I47" s="182"/>
      <c r="J47" s="182"/>
      <c r="K47" s="182"/>
      <c r="L47" s="182"/>
      <c r="M47" s="182"/>
      <c r="N47" s="183"/>
    </row>
    <row r="48" spans="1:14" x14ac:dyDescent="0.3">
      <c r="A48" s="181"/>
      <c r="B48" s="182"/>
      <c r="C48" s="182"/>
      <c r="D48" s="182"/>
      <c r="E48" s="182"/>
      <c r="F48" s="182"/>
      <c r="G48" s="182"/>
      <c r="H48" s="182"/>
      <c r="I48" s="182"/>
      <c r="J48" s="182"/>
      <c r="K48" s="182"/>
      <c r="L48" s="182"/>
      <c r="M48" s="182"/>
      <c r="N48" s="183"/>
    </row>
    <row r="49" spans="1:14" ht="15" thickBot="1" x14ac:dyDescent="0.35">
      <c r="A49" s="184"/>
      <c r="B49" s="185"/>
      <c r="C49" s="185"/>
      <c r="D49" s="185"/>
      <c r="E49" s="185"/>
      <c r="F49" s="185"/>
      <c r="G49" s="185"/>
      <c r="H49" s="185"/>
      <c r="I49" s="185"/>
      <c r="J49" s="185"/>
      <c r="K49" s="185"/>
      <c r="L49" s="185"/>
      <c r="M49" s="185"/>
      <c r="N49" s="186"/>
    </row>
  </sheetData>
  <mergeCells count="71">
    <mergeCell ref="A38:N39"/>
    <mergeCell ref="A40:N41"/>
    <mergeCell ref="A42:N43"/>
    <mergeCell ref="A44:N45"/>
    <mergeCell ref="A46:N49"/>
    <mergeCell ref="A36:N37"/>
    <mergeCell ref="A25:D25"/>
    <mergeCell ref="E25:F25"/>
    <mergeCell ref="G25:H25"/>
    <mergeCell ref="I25:J25"/>
    <mergeCell ref="K25:N25"/>
    <mergeCell ref="A26:D26"/>
    <mergeCell ref="E26:F26"/>
    <mergeCell ref="G26:H26"/>
    <mergeCell ref="I26:J26"/>
    <mergeCell ref="K26:N26"/>
    <mergeCell ref="A28:N28"/>
    <mergeCell ref="A29:N29"/>
    <mergeCell ref="A30:N31"/>
    <mergeCell ref="A32:N33"/>
    <mergeCell ref="A34:N35"/>
    <mergeCell ref="A23:D23"/>
    <mergeCell ref="E23:F23"/>
    <mergeCell ref="G23:H23"/>
    <mergeCell ref="I23:J23"/>
    <mergeCell ref="K23:N23"/>
    <mergeCell ref="A24:D24"/>
    <mergeCell ref="E24:F24"/>
    <mergeCell ref="G24:H24"/>
    <mergeCell ref="I24:J24"/>
    <mergeCell ref="K24:N24"/>
    <mergeCell ref="A21:D21"/>
    <mergeCell ref="E21:F21"/>
    <mergeCell ref="G21:H21"/>
    <mergeCell ref="I21:J21"/>
    <mergeCell ref="K21:N21"/>
    <mergeCell ref="A22:D22"/>
    <mergeCell ref="E22:F22"/>
    <mergeCell ref="G22:H22"/>
    <mergeCell ref="I22:J22"/>
    <mergeCell ref="K22:N22"/>
    <mergeCell ref="A19:D19"/>
    <mergeCell ref="E19:F19"/>
    <mergeCell ref="G19:H19"/>
    <mergeCell ref="I19:J19"/>
    <mergeCell ref="K19:N19"/>
    <mergeCell ref="A20:D20"/>
    <mergeCell ref="E20:F20"/>
    <mergeCell ref="G20:H20"/>
    <mergeCell ref="I20:J20"/>
    <mergeCell ref="K20:N20"/>
    <mergeCell ref="A15:D15"/>
    <mergeCell ref="E15:F15"/>
    <mergeCell ref="A17:N17"/>
    <mergeCell ref="A18:D18"/>
    <mergeCell ref="E18:F18"/>
    <mergeCell ref="G18:H18"/>
    <mergeCell ref="I18:J18"/>
    <mergeCell ref="K18:N18"/>
    <mergeCell ref="A12:D12"/>
    <mergeCell ref="E12:F12"/>
    <mergeCell ref="A13:D13"/>
    <mergeCell ref="E13:F13"/>
    <mergeCell ref="A14:D14"/>
    <mergeCell ref="E14:F14"/>
    <mergeCell ref="A11:N11"/>
    <mergeCell ref="A1:C3"/>
    <mergeCell ref="D1:N1"/>
    <mergeCell ref="D2:N3"/>
    <mergeCell ref="A4:N8"/>
    <mergeCell ref="A9:N10"/>
  </mergeCells>
  <pageMargins left="0.70866141732283472" right="0.70866141732283472" top="0.74803149606299213" bottom="0.74803149606299213" header="0.31496062992125984" footer="0.31496062992125984"/>
  <pageSetup paperSize="9" fitToHeight="2" orientation="landscape" horizontalDpi="4294967295" verticalDpi="4294967295"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6"/>
  <sheetViews>
    <sheetView view="pageBreakPreview" topLeftCell="A45" zoomScale="91" zoomScaleNormal="73" zoomScaleSheetLayoutView="91" workbookViewId="0">
      <selection activeCell="D74" sqref="D74"/>
    </sheetView>
  </sheetViews>
  <sheetFormatPr defaultRowHeight="14.4" x14ac:dyDescent="0.3"/>
  <cols>
    <col min="4" max="4" width="16.44140625" customWidth="1"/>
    <col min="5" max="5" width="23.44140625" customWidth="1"/>
  </cols>
  <sheetData>
    <row r="1" spans="1:14" ht="18" x14ac:dyDescent="0.3">
      <c r="A1" s="18"/>
      <c r="B1" s="18"/>
      <c r="C1" s="18"/>
      <c r="D1" s="19" t="s">
        <v>0</v>
      </c>
      <c r="E1" s="19"/>
      <c r="F1" s="19"/>
      <c r="G1" s="19"/>
      <c r="H1" s="19"/>
      <c r="I1" s="19"/>
      <c r="J1" s="19"/>
      <c r="K1" s="19"/>
      <c r="L1" s="19"/>
      <c r="M1" s="19"/>
      <c r="N1" s="19"/>
    </row>
    <row r="2" spans="1:14" x14ac:dyDescent="0.3">
      <c r="A2" s="18"/>
      <c r="B2" s="18"/>
      <c r="C2" s="18"/>
      <c r="D2" s="20" t="s">
        <v>133</v>
      </c>
      <c r="E2" s="20"/>
      <c r="F2" s="20"/>
      <c r="G2" s="20"/>
      <c r="H2" s="20"/>
      <c r="I2" s="20"/>
      <c r="J2" s="20"/>
      <c r="K2" s="20"/>
      <c r="L2" s="20"/>
      <c r="M2" s="20"/>
      <c r="N2" s="20"/>
    </row>
    <row r="3" spans="1:14" x14ac:dyDescent="0.3">
      <c r="A3" s="18"/>
      <c r="B3" s="18"/>
      <c r="C3" s="18"/>
      <c r="D3" s="20"/>
      <c r="E3" s="20"/>
      <c r="F3" s="20"/>
      <c r="G3" s="20"/>
      <c r="H3" s="20"/>
      <c r="I3" s="20"/>
      <c r="J3" s="20"/>
      <c r="K3" s="20"/>
      <c r="L3" s="20"/>
      <c r="M3" s="20"/>
      <c r="N3" s="20"/>
    </row>
    <row r="4" spans="1:14" x14ac:dyDescent="0.3">
      <c r="A4" s="22" t="s">
        <v>134</v>
      </c>
      <c r="B4" s="22"/>
      <c r="C4" s="22"/>
      <c r="D4" s="22"/>
      <c r="E4" s="22"/>
      <c r="F4" s="22"/>
      <c r="G4" s="22"/>
      <c r="H4" s="22"/>
      <c r="I4" s="22"/>
      <c r="J4" s="22"/>
      <c r="K4" s="22"/>
      <c r="L4" s="22"/>
      <c r="M4" s="22"/>
      <c r="N4" s="22"/>
    </row>
    <row r="5" spans="1:14" x14ac:dyDescent="0.3">
      <c r="A5" s="22"/>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x14ac:dyDescent="0.3">
      <c r="A8" s="22"/>
      <c r="B8" s="22"/>
      <c r="C8" s="22"/>
      <c r="D8" s="22"/>
      <c r="E8" s="22"/>
      <c r="F8" s="22"/>
      <c r="G8" s="22"/>
      <c r="H8" s="22"/>
      <c r="I8" s="22"/>
      <c r="J8" s="22"/>
      <c r="K8" s="22"/>
      <c r="L8" s="22"/>
      <c r="M8" s="22"/>
      <c r="N8" s="22"/>
    </row>
    <row r="9" spans="1:14" x14ac:dyDescent="0.3">
      <c r="A9" s="188" t="str">
        <f>Dashboard!$A$13</f>
        <v>INSERT SCHOOL NAME HERE</v>
      </c>
      <c r="B9" s="188"/>
      <c r="C9" s="188"/>
      <c r="D9" s="188"/>
      <c r="E9" s="188"/>
      <c r="F9" s="188"/>
      <c r="G9" s="188"/>
      <c r="H9" s="188"/>
      <c r="I9" s="188"/>
      <c r="J9" s="188"/>
      <c r="K9" s="188"/>
      <c r="L9" s="188"/>
      <c r="M9" s="188"/>
      <c r="N9" s="188"/>
    </row>
    <row r="10" spans="1:14" x14ac:dyDescent="0.3">
      <c r="A10" s="188"/>
      <c r="B10" s="188"/>
      <c r="C10" s="188"/>
      <c r="D10" s="188"/>
      <c r="E10" s="188"/>
      <c r="F10" s="188"/>
      <c r="G10" s="188"/>
      <c r="H10" s="188"/>
      <c r="I10" s="188"/>
      <c r="J10" s="188"/>
      <c r="K10" s="188"/>
      <c r="L10" s="188"/>
      <c r="M10" s="188"/>
      <c r="N10" s="188"/>
    </row>
    <row r="11" spans="1:14" x14ac:dyDescent="0.3">
      <c r="A11" s="54" t="s">
        <v>135</v>
      </c>
      <c r="B11" s="54"/>
      <c r="C11" s="54"/>
      <c r="D11" s="54"/>
      <c r="E11" s="54"/>
      <c r="F11" s="54"/>
      <c r="G11" s="54"/>
      <c r="H11" s="54"/>
      <c r="I11" s="54"/>
      <c r="J11" s="54"/>
      <c r="K11" s="54"/>
      <c r="L11" s="54"/>
      <c r="M11" s="54"/>
      <c r="N11" s="54"/>
    </row>
    <row r="12" spans="1:14" x14ac:dyDescent="0.3">
      <c r="A12" s="88" t="s">
        <v>87</v>
      </c>
      <c r="B12" s="88"/>
      <c r="C12" s="88"/>
      <c r="D12" s="88"/>
      <c r="E12" s="88"/>
      <c r="F12" s="88" t="s">
        <v>88</v>
      </c>
      <c r="G12" s="88"/>
      <c r="H12" s="88"/>
      <c r="I12" s="88" t="s">
        <v>89</v>
      </c>
      <c r="J12" s="88"/>
      <c r="K12" s="88" t="s">
        <v>90</v>
      </c>
      <c r="L12" s="88"/>
      <c r="M12" s="88" t="s">
        <v>69</v>
      </c>
      <c r="N12" s="88"/>
    </row>
    <row r="13" spans="1:14" x14ac:dyDescent="0.3">
      <c r="A13" s="187" t="s">
        <v>136</v>
      </c>
      <c r="B13" s="187"/>
      <c r="C13" s="187"/>
      <c r="D13" s="187"/>
      <c r="E13" s="187"/>
      <c r="F13" s="120" t="s">
        <v>70</v>
      </c>
      <c r="G13" s="120"/>
      <c r="H13" s="120"/>
      <c r="I13" s="120">
        <v>1</v>
      </c>
      <c r="J13" s="120"/>
      <c r="K13" s="116">
        <v>3</v>
      </c>
      <c r="L13" s="117"/>
      <c r="M13" s="116">
        <f>I13*K13</f>
        <v>3</v>
      </c>
      <c r="N13" s="117"/>
    </row>
    <row r="14" spans="1:14" x14ac:dyDescent="0.3">
      <c r="A14" s="187"/>
      <c r="B14" s="187"/>
      <c r="C14" s="187"/>
      <c r="D14" s="187"/>
      <c r="E14" s="187"/>
      <c r="F14" s="120"/>
      <c r="G14" s="120"/>
      <c r="H14" s="120"/>
      <c r="I14" s="120"/>
      <c r="J14" s="120"/>
      <c r="K14" s="118"/>
      <c r="L14" s="119"/>
      <c r="M14" s="118"/>
      <c r="N14" s="119"/>
    </row>
    <row r="15" spans="1:14" x14ac:dyDescent="0.3">
      <c r="A15" s="187"/>
      <c r="B15" s="187"/>
      <c r="C15" s="187"/>
      <c r="D15" s="187"/>
      <c r="E15" s="187"/>
      <c r="F15" s="120" t="s">
        <v>71</v>
      </c>
      <c r="G15" s="120"/>
      <c r="H15" s="120"/>
      <c r="I15" s="116">
        <v>3</v>
      </c>
      <c r="J15" s="117"/>
      <c r="K15" s="116">
        <v>3</v>
      </c>
      <c r="L15" s="117"/>
      <c r="M15" s="116">
        <f>I15*K15</f>
        <v>9</v>
      </c>
      <c r="N15" s="117"/>
    </row>
    <row r="16" spans="1:14" x14ac:dyDescent="0.3">
      <c r="A16" s="187"/>
      <c r="B16" s="187"/>
      <c r="C16" s="187"/>
      <c r="D16" s="187"/>
      <c r="E16" s="187"/>
      <c r="F16" s="120"/>
      <c r="G16" s="120"/>
      <c r="H16" s="120"/>
      <c r="I16" s="118"/>
      <c r="J16" s="119"/>
      <c r="K16" s="118"/>
      <c r="L16" s="119"/>
      <c r="M16" s="118"/>
      <c r="N16" s="119"/>
    </row>
    <row r="17" spans="1:14" x14ac:dyDescent="0.3">
      <c r="A17" s="187"/>
      <c r="B17" s="187"/>
      <c r="C17" s="187"/>
      <c r="D17" s="187"/>
      <c r="E17" s="187"/>
      <c r="F17" s="120" t="s">
        <v>72</v>
      </c>
      <c r="G17" s="120"/>
      <c r="H17" s="120"/>
      <c r="I17" s="116">
        <v>4</v>
      </c>
      <c r="J17" s="117"/>
      <c r="K17" s="116">
        <v>2</v>
      </c>
      <c r="L17" s="117"/>
      <c r="M17" s="116">
        <f>I17*K17</f>
        <v>8</v>
      </c>
      <c r="N17" s="117"/>
    </row>
    <row r="18" spans="1:14" x14ac:dyDescent="0.3">
      <c r="A18" s="187"/>
      <c r="B18" s="187"/>
      <c r="C18" s="187"/>
      <c r="D18" s="187"/>
      <c r="E18" s="187"/>
      <c r="F18" s="120"/>
      <c r="G18" s="120"/>
      <c r="H18" s="120"/>
      <c r="I18" s="118"/>
      <c r="J18" s="119"/>
      <c r="K18" s="118"/>
      <c r="L18" s="119"/>
      <c r="M18" s="118"/>
      <c r="N18" s="119"/>
    </row>
    <row r="19" spans="1:14" x14ac:dyDescent="0.3">
      <c r="A19" s="187"/>
      <c r="B19" s="187"/>
      <c r="C19" s="187"/>
      <c r="D19" s="187"/>
      <c r="E19" s="187"/>
      <c r="F19" s="116" t="s">
        <v>73</v>
      </c>
      <c r="G19" s="121"/>
      <c r="H19" s="117"/>
      <c r="I19" s="116">
        <v>2</v>
      </c>
      <c r="J19" s="117"/>
      <c r="K19" s="116">
        <v>2</v>
      </c>
      <c r="L19" s="117"/>
      <c r="M19" s="116">
        <f>I19*K19</f>
        <v>4</v>
      </c>
      <c r="N19" s="117"/>
    </row>
    <row r="20" spans="1:14" x14ac:dyDescent="0.3">
      <c r="A20" s="187"/>
      <c r="B20" s="187"/>
      <c r="C20" s="187"/>
      <c r="D20" s="187"/>
      <c r="E20" s="187"/>
      <c r="F20" s="118"/>
      <c r="G20" s="122"/>
      <c r="H20" s="119"/>
      <c r="I20" s="118"/>
      <c r="J20" s="119"/>
      <c r="K20" s="118"/>
      <c r="L20" s="119"/>
      <c r="M20" s="118"/>
      <c r="N20" s="119"/>
    </row>
    <row r="21" spans="1:14" ht="15" thickBot="1" x14ac:dyDescent="0.35">
      <c r="A21" s="204" t="s">
        <v>137</v>
      </c>
      <c r="B21" s="204"/>
      <c r="C21" s="204"/>
      <c r="D21" s="204"/>
      <c r="E21" s="204"/>
      <c r="F21" s="204" t="s">
        <v>138</v>
      </c>
      <c r="G21" s="204"/>
      <c r="H21" s="204"/>
      <c r="I21" s="204" t="s">
        <v>139</v>
      </c>
      <c r="J21" s="204"/>
      <c r="K21" s="204"/>
      <c r="L21" s="204" t="s">
        <v>140</v>
      </c>
      <c r="M21" s="204"/>
      <c r="N21" s="204"/>
    </row>
    <row r="22" spans="1:14" x14ac:dyDescent="0.3">
      <c r="A22" s="235" t="s">
        <v>141</v>
      </c>
      <c r="B22" s="236"/>
      <c r="C22" s="236"/>
      <c r="D22" s="236"/>
      <c r="E22" s="236"/>
      <c r="F22" s="237" t="str">
        <f>'End of Day'!F20</f>
        <v>Please add any additional precautions you believe are required to mitigate the risk further here.</v>
      </c>
      <c r="G22" s="237"/>
      <c r="H22" s="237"/>
      <c r="I22" s="237" t="str">
        <f>'End of Day'!I20</f>
        <v>If additional precautions are required, please identify who is responsible for implementing them.</v>
      </c>
      <c r="J22" s="237"/>
      <c r="K22" s="237"/>
      <c r="L22" s="237" t="str">
        <f>'End of Day'!L20</f>
        <v>If additional precautions are required, please identify by when. e.g. date or ASAP.</v>
      </c>
      <c r="M22" s="237"/>
      <c r="N22" s="239"/>
    </row>
    <row r="23" spans="1:14" x14ac:dyDescent="0.3">
      <c r="A23" s="223"/>
      <c r="B23" s="187"/>
      <c r="C23" s="187"/>
      <c r="D23" s="187"/>
      <c r="E23" s="187"/>
      <c r="F23" s="238"/>
      <c r="G23" s="238"/>
      <c r="H23" s="238"/>
      <c r="I23" s="238"/>
      <c r="J23" s="238"/>
      <c r="K23" s="238"/>
      <c r="L23" s="238"/>
      <c r="M23" s="238"/>
      <c r="N23" s="240"/>
    </row>
    <row r="24" spans="1:14" x14ac:dyDescent="0.3">
      <c r="A24" s="223"/>
      <c r="B24" s="187"/>
      <c r="C24" s="187"/>
      <c r="D24" s="187"/>
      <c r="E24" s="187"/>
      <c r="F24" s="238"/>
      <c r="G24" s="238"/>
      <c r="H24" s="238"/>
      <c r="I24" s="238"/>
      <c r="J24" s="238"/>
      <c r="K24" s="238"/>
      <c r="L24" s="238"/>
      <c r="M24" s="238"/>
      <c r="N24" s="240"/>
    </row>
    <row r="25" spans="1:14" x14ac:dyDescent="0.3">
      <c r="A25" s="223" t="s">
        <v>142</v>
      </c>
      <c r="B25" s="187"/>
      <c r="C25" s="187"/>
      <c r="D25" s="187"/>
      <c r="E25" s="187"/>
      <c r="F25" s="224"/>
      <c r="G25" s="225"/>
      <c r="H25" s="226"/>
      <c r="I25" s="224"/>
      <c r="J25" s="225"/>
      <c r="K25" s="226"/>
      <c r="L25" s="224"/>
      <c r="M25" s="225"/>
      <c r="N25" s="233"/>
    </row>
    <row r="26" spans="1:14" x14ac:dyDescent="0.3">
      <c r="A26" s="223"/>
      <c r="B26" s="187"/>
      <c r="C26" s="187"/>
      <c r="D26" s="187"/>
      <c r="E26" s="187"/>
      <c r="F26" s="227"/>
      <c r="G26" s="182"/>
      <c r="H26" s="228"/>
      <c r="I26" s="227"/>
      <c r="J26" s="182"/>
      <c r="K26" s="228"/>
      <c r="L26" s="227"/>
      <c r="M26" s="182"/>
      <c r="N26" s="183"/>
    </row>
    <row r="27" spans="1:14" ht="182.25" customHeight="1" x14ac:dyDescent="0.3">
      <c r="A27" s="223"/>
      <c r="B27" s="187"/>
      <c r="C27" s="187"/>
      <c r="D27" s="187"/>
      <c r="E27" s="187"/>
      <c r="F27" s="229"/>
      <c r="G27" s="230"/>
      <c r="H27" s="231"/>
      <c r="I27" s="229"/>
      <c r="J27" s="230"/>
      <c r="K27" s="231"/>
      <c r="L27" s="229"/>
      <c r="M27" s="230"/>
      <c r="N27" s="234"/>
    </row>
    <row r="28" spans="1:14" x14ac:dyDescent="0.3">
      <c r="A28" s="204" t="s">
        <v>137</v>
      </c>
      <c r="B28" s="204"/>
      <c r="C28" s="204"/>
      <c r="D28" s="204"/>
      <c r="E28" s="204"/>
      <c r="F28" s="204" t="s">
        <v>138</v>
      </c>
      <c r="G28" s="204"/>
      <c r="H28" s="204"/>
      <c r="I28" s="204" t="s">
        <v>139</v>
      </c>
      <c r="J28" s="204"/>
      <c r="K28" s="204"/>
      <c r="L28" s="204" t="s">
        <v>140</v>
      </c>
      <c r="M28" s="204"/>
      <c r="N28" s="204"/>
    </row>
    <row r="29" spans="1:14" x14ac:dyDescent="0.3">
      <c r="A29" s="223" t="s">
        <v>143</v>
      </c>
      <c r="B29" s="187"/>
      <c r="C29" s="187"/>
      <c r="D29" s="187"/>
      <c r="E29" s="187"/>
      <c r="F29" s="224"/>
      <c r="G29" s="225"/>
      <c r="H29" s="226"/>
      <c r="I29" s="224"/>
      <c r="J29" s="225"/>
      <c r="K29" s="226"/>
      <c r="L29" s="224"/>
      <c r="M29" s="225"/>
      <c r="N29" s="233"/>
    </row>
    <row r="30" spans="1:14" x14ac:dyDescent="0.3">
      <c r="A30" s="223"/>
      <c r="B30" s="187"/>
      <c r="C30" s="187"/>
      <c r="D30" s="187"/>
      <c r="E30" s="187"/>
      <c r="F30" s="227"/>
      <c r="G30" s="182"/>
      <c r="H30" s="228"/>
      <c r="I30" s="227"/>
      <c r="J30" s="182"/>
      <c r="K30" s="228"/>
      <c r="L30" s="227"/>
      <c r="M30" s="182"/>
      <c r="N30" s="183"/>
    </row>
    <row r="31" spans="1:14" ht="43.5" customHeight="1" x14ac:dyDescent="0.3">
      <c r="A31" s="223"/>
      <c r="B31" s="187"/>
      <c r="C31" s="187"/>
      <c r="D31" s="187"/>
      <c r="E31" s="187"/>
      <c r="F31" s="229"/>
      <c r="G31" s="230"/>
      <c r="H31" s="231"/>
      <c r="I31" s="229"/>
      <c r="J31" s="230"/>
      <c r="K31" s="231"/>
      <c r="L31" s="229"/>
      <c r="M31" s="230"/>
      <c r="N31" s="234"/>
    </row>
    <row r="32" spans="1:14" x14ac:dyDescent="0.3">
      <c r="A32" s="223" t="s">
        <v>144</v>
      </c>
      <c r="B32" s="187"/>
      <c r="C32" s="187"/>
      <c r="D32" s="187"/>
      <c r="E32" s="187"/>
      <c r="F32" s="224"/>
      <c r="G32" s="225"/>
      <c r="H32" s="226"/>
      <c r="I32" s="224"/>
      <c r="J32" s="225"/>
      <c r="K32" s="226"/>
      <c r="L32" s="224"/>
      <c r="M32" s="225"/>
      <c r="N32" s="233"/>
    </row>
    <row r="33" spans="1:14" x14ac:dyDescent="0.3">
      <c r="A33" s="223"/>
      <c r="B33" s="187"/>
      <c r="C33" s="187"/>
      <c r="D33" s="187"/>
      <c r="E33" s="187"/>
      <c r="F33" s="227"/>
      <c r="G33" s="182"/>
      <c r="H33" s="228"/>
      <c r="I33" s="227"/>
      <c r="J33" s="182"/>
      <c r="K33" s="228"/>
      <c r="L33" s="227"/>
      <c r="M33" s="182"/>
      <c r="N33" s="183"/>
    </row>
    <row r="34" spans="1:14" x14ac:dyDescent="0.3">
      <c r="A34" s="223"/>
      <c r="B34" s="187"/>
      <c r="C34" s="187"/>
      <c r="D34" s="187"/>
      <c r="E34" s="187"/>
      <c r="F34" s="229"/>
      <c r="G34" s="230"/>
      <c r="H34" s="231"/>
      <c r="I34" s="229"/>
      <c r="J34" s="230"/>
      <c r="K34" s="231"/>
      <c r="L34" s="229"/>
      <c r="M34" s="230"/>
      <c r="N34" s="234"/>
    </row>
    <row r="35" spans="1:14" x14ac:dyDescent="0.3">
      <c r="A35" s="223" t="s">
        <v>145</v>
      </c>
      <c r="B35" s="187"/>
      <c r="C35" s="187"/>
      <c r="D35" s="187"/>
      <c r="E35" s="187"/>
      <c r="F35" s="224"/>
      <c r="G35" s="225"/>
      <c r="H35" s="226"/>
      <c r="I35" s="224"/>
      <c r="J35" s="225"/>
      <c r="K35" s="226"/>
      <c r="L35" s="224"/>
      <c r="M35" s="225"/>
      <c r="N35" s="233"/>
    </row>
    <row r="36" spans="1:14" x14ac:dyDescent="0.3">
      <c r="A36" s="223"/>
      <c r="B36" s="187"/>
      <c r="C36" s="187"/>
      <c r="D36" s="187"/>
      <c r="E36" s="187"/>
      <c r="F36" s="227"/>
      <c r="G36" s="182"/>
      <c r="H36" s="228"/>
      <c r="I36" s="227"/>
      <c r="J36" s="182"/>
      <c r="K36" s="228"/>
      <c r="L36" s="227"/>
      <c r="M36" s="182"/>
      <c r="N36" s="183"/>
    </row>
    <row r="37" spans="1:14" ht="44.4" customHeight="1" x14ac:dyDescent="0.3">
      <c r="A37" s="223"/>
      <c r="B37" s="187"/>
      <c r="C37" s="187"/>
      <c r="D37" s="187"/>
      <c r="E37" s="187"/>
      <c r="F37" s="229"/>
      <c r="G37" s="230"/>
      <c r="H37" s="231"/>
      <c r="I37" s="229"/>
      <c r="J37" s="230"/>
      <c r="K37" s="231"/>
      <c r="L37" s="229"/>
      <c r="M37" s="230"/>
      <c r="N37" s="234"/>
    </row>
    <row r="38" spans="1:14" x14ac:dyDescent="0.3">
      <c r="A38" s="223" t="s">
        <v>146</v>
      </c>
      <c r="B38" s="187"/>
      <c r="C38" s="187"/>
      <c r="D38" s="187"/>
      <c r="E38" s="187"/>
      <c r="F38" s="149"/>
      <c r="G38" s="149"/>
      <c r="H38" s="149"/>
      <c r="I38" s="149"/>
      <c r="J38" s="149"/>
      <c r="K38" s="149"/>
      <c r="L38" s="149"/>
      <c r="M38" s="149"/>
      <c r="N38" s="208"/>
    </row>
    <row r="39" spans="1:14" x14ac:dyDescent="0.3">
      <c r="A39" s="223"/>
      <c r="B39" s="187"/>
      <c r="C39" s="187"/>
      <c r="D39" s="187"/>
      <c r="E39" s="187"/>
      <c r="F39" s="149"/>
      <c r="G39" s="149"/>
      <c r="H39" s="149"/>
      <c r="I39" s="149"/>
      <c r="J39" s="149"/>
      <c r="K39" s="149"/>
      <c r="L39" s="149"/>
      <c r="M39" s="149"/>
      <c r="N39" s="208"/>
    </row>
    <row r="40" spans="1:14" ht="117" customHeight="1" x14ac:dyDescent="0.3">
      <c r="A40" s="223"/>
      <c r="B40" s="187"/>
      <c r="C40" s="187"/>
      <c r="D40" s="187"/>
      <c r="E40" s="187"/>
      <c r="F40" s="149"/>
      <c r="G40" s="149"/>
      <c r="H40" s="149"/>
      <c r="I40" s="149"/>
      <c r="J40" s="149"/>
      <c r="K40" s="149"/>
      <c r="L40" s="149"/>
      <c r="M40" s="149"/>
      <c r="N40" s="208"/>
    </row>
    <row r="41" spans="1:14" x14ac:dyDescent="0.3">
      <c r="A41" s="232" t="s">
        <v>147</v>
      </c>
      <c r="B41" s="70"/>
      <c r="C41" s="70"/>
      <c r="D41" s="70"/>
      <c r="E41" s="70"/>
      <c r="F41" s="149"/>
      <c r="G41" s="149"/>
      <c r="H41" s="149"/>
      <c r="I41" s="149"/>
      <c r="J41" s="149"/>
      <c r="K41" s="149"/>
      <c r="L41" s="149"/>
      <c r="M41" s="149"/>
      <c r="N41" s="208"/>
    </row>
    <row r="42" spans="1:14" x14ac:dyDescent="0.3">
      <c r="A42" s="232"/>
      <c r="B42" s="70"/>
      <c r="C42" s="70"/>
      <c r="D42" s="70"/>
      <c r="E42" s="70"/>
      <c r="F42" s="149"/>
      <c r="G42" s="149"/>
      <c r="H42" s="149"/>
      <c r="I42" s="149"/>
      <c r="J42" s="149"/>
      <c r="K42" s="149"/>
      <c r="L42" s="149"/>
      <c r="M42" s="149"/>
      <c r="N42" s="208"/>
    </row>
    <row r="43" spans="1:14" x14ac:dyDescent="0.3">
      <c r="A43" s="232"/>
      <c r="B43" s="70"/>
      <c r="C43" s="70"/>
      <c r="D43" s="70"/>
      <c r="E43" s="70"/>
      <c r="F43" s="149"/>
      <c r="G43" s="149"/>
      <c r="H43" s="149"/>
      <c r="I43" s="149"/>
      <c r="J43" s="149"/>
      <c r="K43" s="149"/>
      <c r="L43" s="149"/>
      <c r="M43" s="149"/>
      <c r="N43" s="208"/>
    </row>
    <row r="44" spans="1:14" x14ac:dyDescent="0.3">
      <c r="A44" s="205" t="s">
        <v>148</v>
      </c>
      <c r="B44" s="66"/>
      <c r="C44" s="66"/>
      <c r="D44" s="66"/>
      <c r="E44" s="66"/>
      <c r="F44" s="66"/>
      <c r="G44" s="66"/>
      <c r="H44" s="66"/>
      <c r="I44" s="66"/>
      <c r="J44" s="66"/>
      <c r="K44" s="66"/>
      <c r="L44" s="66"/>
      <c r="M44" s="66"/>
      <c r="N44" s="210"/>
    </row>
    <row r="45" spans="1:14" x14ac:dyDescent="0.3">
      <c r="A45" s="205"/>
      <c r="B45" s="66"/>
      <c r="C45" s="66"/>
      <c r="D45" s="66"/>
      <c r="E45" s="66"/>
      <c r="F45" s="66"/>
      <c r="G45" s="66"/>
      <c r="H45" s="66"/>
      <c r="I45" s="66"/>
      <c r="J45" s="66"/>
      <c r="K45" s="66"/>
      <c r="L45" s="66"/>
      <c r="M45" s="66"/>
      <c r="N45" s="210"/>
    </row>
    <row r="46" spans="1:14" x14ac:dyDescent="0.3">
      <c r="A46" s="205"/>
      <c r="B46" s="66"/>
      <c r="C46" s="66"/>
      <c r="D46" s="66"/>
      <c r="E46" s="66"/>
      <c r="F46" s="66"/>
      <c r="G46" s="66"/>
      <c r="H46" s="66"/>
      <c r="I46" s="66"/>
      <c r="J46" s="66"/>
      <c r="K46" s="66"/>
      <c r="L46" s="66"/>
      <c r="M46" s="66"/>
      <c r="N46" s="210"/>
    </row>
    <row r="47" spans="1:14" x14ac:dyDescent="0.3">
      <c r="A47" s="204" t="s">
        <v>137</v>
      </c>
      <c r="B47" s="204"/>
      <c r="C47" s="204"/>
      <c r="D47" s="204"/>
      <c r="E47" s="204"/>
      <c r="F47" s="204" t="s">
        <v>138</v>
      </c>
      <c r="G47" s="204"/>
      <c r="H47" s="204"/>
      <c r="I47" s="204" t="s">
        <v>139</v>
      </c>
      <c r="J47" s="204"/>
      <c r="K47" s="204"/>
      <c r="L47" s="204" t="s">
        <v>140</v>
      </c>
      <c r="M47" s="204"/>
      <c r="N47" s="204"/>
    </row>
    <row r="48" spans="1:14" x14ac:dyDescent="0.3">
      <c r="A48" s="189" t="s">
        <v>149</v>
      </c>
      <c r="B48" s="132"/>
      <c r="C48" s="132"/>
      <c r="D48" s="132"/>
      <c r="E48" s="133"/>
      <c r="F48" s="192"/>
      <c r="G48" s="193"/>
      <c r="H48" s="194"/>
      <c r="I48" s="192"/>
      <c r="J48" s="193"/>
      <c r="K48" s="194"/>
      <c r="L48" s="192"/>
      <c r="M48" s="193"/>
      <c r="N48" s="201"/>
    </row>
    <row r="49" spans="1:14" x14ac:dyDescent="0.3">
      <c r="A49" s="190"/>
      <c r="B49" s="134"/>
      <c r="C49" s="134"/>
      <c r="D49" s="134"/>
      <c r="E49" s="135"/>
      <c r="F49" s="195"/>
      <c r="G49" s="196"/>
      <c r="H49" s="197"/>
      <c r="I49" s="195"/>
      <c r="J49" s="196"/>
      <c r="K49" s="197"/>
      <c r="L49" s="195"/>
      <c r="M49" s="196"/>
      <c r="N49" s="202"/>
    </row>
    <row r="50" spans="1:14" x14ac:dyDescent="0.3">
      <c r="A50" s="191"/>
      <c r="B50" s="136"/>
      <c r="C50" s="136"/>
      <c r="D50" s="136"/>
      <c r="E50" s="137"/>
      <c r="F50" s="198"/>
      <c r="G50" s="199"/>
      <c r="H50" s="200"/>
      <c r="I50" s="198"/>
      <c r="J50" s="199"/>
      <c r="K50" s="200"/>
      <c r="L50" s="198"/>
      <c r="M50" s="199"/>
      <c r="N50" s="203"/>
    </row>
    <row r="51" spans="1:14" x14ac:dyDescent="0.3">
      <c r="A51" s="205" t="s">
        <v>150</v>
      </c>
      <c r="B51" s="66"/>
      <c r="C51" s="66"/>
      <c r="D51" s="66"/>
      <c r="E51" s="66"/>
      <c r="F51" s="66"/>
      <c r="G51" s="66"/>
      <c r="H51" s="66"/>
      <c r="I51" s="66"/>
      <c r="J51" s="66"/>
      <c r="K51" s="66"/>
      <c r="L51" s="66"/>
      <c r="M51" s="66"/>
      <c r="N51" s="210"/>
    </row>
    <row r="52" spans="1:14" x14ac:dyDescent="0.3">
      <c r="A52" s="205"/>
      <c r="B52" s="66"/>
      <c r="C52" s="66"/>
      <c r="D52" s="66"/>
      <c r="E52" s="66"/>
      <c r="F52" s="66"/>
      <c r="G52" s="66"/>
      <c r="H52" s="66"/>
      <c r="I52" s="66"/>
      <c r="J52" s="66"/>
      <c r="K52" s="66"/>
      <c r="L52" s="66"/>
      <c r="M52" s="66"/>
      <c r="N52" s="210"/>
    </row>
    <row r="53" spans="1:14" ht="15.6" customHeight="1" x14ac:dyDescent="0.3">
      <c r="A53" s="205"/>
      <c r="B53" s="66"/>
      <c r="C53" s="66"/>
      <c r="D53" s="66"/>
      <c r="E53" s="66"/>
      <c r="F53" s="66"/>
      <c r="G53" s="66"/>
      <c r="H53" s="66"/>
      <c r="I53" s="66"/>
      <c r="J53" s="66"/>
      <c r="K53" s="66"/>
      <c r="L53" s="66"/>
      <c r="M53" s="66"/>
      <c r="N53" s="210"/>
    </row>
    <row r="54" spans="1:14" x14ac:dyDescent="0.3">
      <c r="A54" s="205" t="s">
        <v>151</v>
      </c>
      <c r="B54" s="66"/>
      <c r="C54" s="66"/>
      <c r="D54" s="66"/>
      <c r="E54" s="66"/>
      <c r="F54" s="66"/>
      <c r="G54" s="66"/>
      <c r="H54" s="66"/>
      <c r="I54" s="66"/>
      <c r="J54" s="66"/>
      <c r="K54" s="66"/>
      <c r="L54" s="66"/>
      <c r="M54" s="66"/>
      <c r="N54" s="210"/>
    </row>
    <row r="55" spans="1:14" x14ac:dyDescent="0.3">
      <c r="A55" s="205"/>
      <c r="B55" s="66"/>
      <c r="C55" s="66"/>
      <c r="D55" s="66"/>
      <c r="E55" s="66"/>
      <c r="F55" s="66"/>
      <c r="G55" s="66"/>
      <c r="H55" s="66"/>
      <c r="I55" s="66"/>
      <c r="J55" s="66"/>
      <c r="K55" s="66"/>
      <c r="L55" s="66"/>
      <c r="M55" s="66"/>
      <c r="N55" s="210"/>
    </row>
    <row r="56" spans="1:14" x14ac:dyDescent="0.3">
      <c r="A56" s="205"/>
      <c r="B56" s="66"/>
      <c r="C56" s="66"/>
      <c r="D56" s="66"/>
      <c r="E56" s="66"/>
      <c r="F56" s="66"/>
      <c r="G56" s="66"/>
      <c r="H56" s="66"/>
      <c r="I56" s="66"/>
      <c r="J56" s="66"/>
      <c r="K56" s="66"/>
      <c r="L56" s="66"/>
      <c r="M56" s="66"/>
      <c r="N56" s="210"/>
    </row>
    <row r="57" spans="1:14" x14ac:dyDescent="0.3">
      <c r="A57" s="189" t="s">
        <v>152</v>
      </c>
      <c r="B57" s="132"/>
      <c r="C57" s="132"/>
      <c r="D57" s="132"/>
      <c r="E57" s="133"/>
      <c r="F57" s="149"/>
      <c r="G57" s="149"/>
      <c r="H57" s="149"/>
      <c r="I57" s="149"/>
      <c r="J57" s="149"/>
      <c r="K57" s="149"/>
      <c r="L57" s="149"/>
      <c r="M57" s="149"/>
      <c r="N57" s="208"/>
    </row>
    <row r="58" spans="1:14" x14ac:dyDescent="0.3">
      <c r="A58" s="190"/>
      <c r="B58" s="134"/>
      <c r="C58" s="134"/>
      <c r="D58" s="134"/>
      <c r="E58" s="135"/>
      <c r="F58" s="149"/>
      <c r="G58" s="149"/>
      <c r="H58" s="149"/>
      <c r="I58" s="149"/>
      <c r="J58" s="149"/>
      <c r="K58" s="149"/>
      <c r="L58" s="149"/>
      <c r="M58" s="149"/>
      <c r="N58" s="208"/>
    </row>
    <row r="59" spans="1:14" x14ac:dyDescent="0.3">
      <c r="A59" s="191"/>
      <c r="B59" s="136"/>
      <c r="C59" s="136"/>
      <c r="D59" s="136"/>
      <c r="E59" s="137"/>
      <c r="F59" s="149"/>
      <c r="G59" s="149"/>
      <c r="H59" s="149"/>
      <c r="I59" s="149"/>
      <c r="J59" s="149"/>
      <c r="K59" s="149"/>
      <c r="L59" s="149"/>
      <c r="M59" s="149"/>
      <c r="N59" s="208"/>
    </row>
    <row r="60" spans="1:14" x14ac:dyDescent="0.3">
      <c r="A60" s="205" t="s">
        <v>153</v>
      </c>
      <c r="B60" s="66"/>
      <c r="C60" s="66"/>
      <c r="D60" s="66"/>
      <c r="E60" s="66"/>
      <c r="F60" s="211"/>
      <c r="G60" s="212"/>
      <c r="H60" s="213"/>
      <c r="I60" s="211"/>
      <c r="J60" s="212"/>
      <c r="K60" s="213"/>
      <c r="L60" s="211"/>
      <c r="M60" s="212"/>
      <c r="N60" s="220"/>
    </row>
    <row r="61" spans="1:14" x14ac:dyDescent="0.3">
      <c r="A61" s="205"/>
      <c r="B61" s="66"/>
      <c r="C61" s="66"/>
      <c r="D61" s="66"/>
      <c r="E61" s="66"/>
      <c r="F61" s="214"/>
      <c r="G61" s="215"/>
      <c r="H61" s="216"/>
      <c r="I61" s="214"/>
      <c r="J61" s="215"/>
      <c r="K61" s="216"/>
      <c r="L61" s="214"/>
      <c r="M61" s="215"/>
      <c r="N61" s="221"/>
    </row>
    <row r="62" spans="1:14" x14ac:dyDescent="0.3">
      <c r="A62" s="205"/>
      <c r="B62" s="66"/>
      <c r="C62" s="66"/>
      <c r="D62" s="66"/>
      <c r="E62" s="66"/>
      <c r="F62" s="217"/>
      <c r="G62" s="218"/>
      <c r="H62" s="219"/>
      <c r="I62" s="217"/>
      <c r="J62" s="218"/>
      <c r="K62" s="219"/>
      <c r="L62" s="217"/>
      <c r="M62" s="218"/>
      <c r="N62" s="222"/>
    </row>
    <row r="63" spans="1:14" x14ac:dyDescent="0.3">
      <c r="A63" s="205" t="s">
        <v>154</v>
      </c>
      <c r="B63" s="66"/>
      <c r="C63" s="66"/>
      <c r="D63" s="66"/>
      <c r="E63" s="66"/>
      <c r="F63" s="149"/>
      <c r="G63" s="149"/>
      <c r="H63" s="149"/>
      <c r="I63" s="149"/>
      <c r="J63" s="149"/>
      <c r="K63" s="149"/>
      <c r="L63" s="149"/>
      <c r="M63" s="149"/>
      <c r="N63" s="208"/>
    </row>
    <row r="64" spans="1:14" x14ac:dyDescent="0.3">
      <c r="A64" s="205"/>
      <c r="B64" s="66"/>
      <c r="C64" s="66"/>
      <c r="D64" s="66"/>
      <c r="E64" s="66"/>
      <c r="F64" s="149"/>
      <c r="G64" s="149"/>
      <c r="H64" s="149"/>
      <c r="I64" s="149"/>
      <c r="J64" s="149"/>
      <c r="K64" s="149"/>
      <c r="L64" s="149"/>
      <c r="M64" s="149"/>
      <c r="N64" s="208"/>
    </row>
    <row r="65" spans="1:14" ht="33" customHeight="1" thickBot="1" x14ac:dyDescent="0.35">
      <c r="A65" s="206"/>
      <c r="B65" s="207"/>
      <c r="C65" s="207"/>
      <c r="D65" s="207"/>
      <c r="E65" s="207"/>
      <c r="F65" s="165"/>
      <c r="G65" s="165"/>
      <c r="H65" s="165"/>
      <c r="I65" s="165"/>
      <c r="J65" s="165"/>
      <c r="K65" s="165"/>
      <c r="L65" s="165"/>
      <c r="M65" s="165"/>
      <c r="N65" s="209"/>
    </row>
    <row r="66" spans="1:14" ht="32.4" customHeight="1" x14ac:dyDescent="0.3">
      <c r="A66" s="7"/>
      <c r="B66" s="7"/>
      <c r="C66" s="7"/>
      <c r="D66" s="7"/>
      <c r="E66" s="7"/>
      <c r="F66" s="10"/>
      <c r="G66" s="10"/>
      <c r="H66" s="10"/>
      <c r="I66" s="10"/>
      <c r="J66" s="10"/>
      <c r="K66" s="10"/>
      <c r="L66" s="10"/>
      <c r="M66" s="10"/>
      <c r="N66" s="10"/>
    </row>
  </sheetData>
  <mergeCells count="96">
    <mergeCell ref="A21:E21"/>
    <mergeCell ref="F21:H21"/>
    <mergeCell ref="I21:K21"/>
    <mergeCell ref="L21:N21"/>
    <mergeCell ref="A22:E24"/>
    <mergeCell ref="F22:H24"/>
    <mergeCell ref="I22:K24"/>
    <mergeCell ref="L22:N24"/>
    <mergeCell ref="L29:N31"/>
    <mergeCell ref="L32:N34"/>
    <mergeCell ref="L35:N37"/>
    <mergeCell ref="I29:K31"/>
    <mergeCell ref="I25:K27"/>
    <mergeCell ref="L25:N27"/>
    <mergeCell ref="I32:K34"/>
    <mergeCell ref="I35:K37"/>
    <mergeCell ref="I28:K28"/>
    <mergeCell ref="L28:N28"/>
    <mergeCell ref="I44:K46"/>
    <mergeCell ref="L44:N46"/>
    <mergeCell ref="A38:E40"/>
    <mergeCell ref="F38:H40"/>
    <mergeCell ref="I38:K40"/>
    <mergeCell ref="L38:N40"/>
    <mergeCell ref="A41:E43"/>
    <mergeCell ref="I41:K43"/>
    <mergeCell ref="L41:N43"/>
    <mergeCell ref="A25:E27"/>
    <mergeCell ref="A32:E34"/>
    <mergeCell ref="A35:E37"/>
    <mergeCell ref="A44:E46"/>
    <mergeCell ref="F44:H46"/>
    <mergeCell ref="F25:H27"/>
    <mergeCell ref="F29:H31"/>
    <mergeCell ref="F32:H34"/>
    <mergeCell ref="F35:H37"/>
    <mergeCell ref="A29:E31"/>
    <mergeCell ref="F41:H43"/>
    <mergeCell ref="A28:E28"/>
    <mergeCell ref="F28:H28"/>
    <mergeCell ref="A51:E53"/>
    <mergeCell ref="F60:H62"/>
    <mergeCell ref="F51:H53"/>
    <mergeCell ref="I51:K53"/>
    <mergeCell ref="L51:N53"/>
    <mergeCell ref="A63:E65"/>
    <mergeCell ref="F63:H65"/>
    <mergeCell ref="I63:K65"/>
    <mergeCell ref="L63:N65"/>
    <mergeCell ref="A54:E56"/>
    <mergeCell ref="F54:H56"/>
    <mergeCell ref="I54:K56"/>
    <mergeCell ref="L54:N56"/>
    <mergeCell ref="A60:E62"/>
    <mergeCell ref="F57:H59"/>
    <mergeCell ref="I57:K59"/>
    <mergeCell ref="L57:N59"/>
    <mergeCell ref="A57:E59"/>
    <mergeCell ref="I60:K62"/>
    <mergeCell ref="L60:N62"/>
    <mergeCell ref="A48:E50"/>
    <mergeCell ref="F48:H50"/>
    <mergeCell ref="I48:K50"/>
    <mergeCell ref="L48:N50"/>
    <mergeCell ref="A47:E47"/>
    <mergeCell ref="F47:H47"/>
    <mergeCell ref="I47:K47"/>
    <mergeCell ref="L47:N47"/>
    <mergeCell ref="I19:J20"/>
    <mergeCell ref="K19:L20"/>
    <mergeCell ref="M19:N20"/>
    <mergeCell ref="I17:J18"/>
    <mergeCell ref="K17:L18"/>
    <mergeCell ref="M17:N18"/>
    <mergeCell ref="A1:C3"/>
    <mergeCell ref="D1:N1"/>
    <mergeCell ref="D2:N3"/>
    <mergeCell ref="A4:N8"/>
    <mergeCell ref="A11:N11"/>
    <mergeCell ref="A9:N10"/>
    <mergeCell ref="F19:H20"/>
    <mergeCell ref="F13:H14"/>
    <mergeCell ref="F15:H16"/>
    <mergeCell ref="F17:H18"/>
    <mergeCell ref="A13:E20"/>
    <mergeCell ref="M12:N12"/>
    <mergeCell ref="K12:L12"/>
    <mergeCell ref="I12:J12"/>
    <mergeCell ref="F12:H12"/>
    <mergeCell ref="A12:E12"/>
    <mergeCell ref="I13:J14"/>
    <mergeCell ref="K13:L14"/>
    <mergeCell ref="M13:N14"/>
    <mergeCell ref="I15:J16"/>
    <mergeCell ref="K15:L16"/>
    <mergeCell ref="M15:N16"/>
  </mergeCells>
  <conditionalFormatting sqref="M13:N16 M19:N20">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5:N16">
    <cfRule type="cellIs" dxfId="96" priority="11" operator="between">
      <formula>6</formula>
      <formula>9</formula>
    </cfRule>
  </conditionalFormatting>
  <conditionalFormatting sqref="M17:N18">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7:N18">
    <cfRule type="cellIs" dxfId="90" priority="5" operator="between">
      <formula>6</formula>
      <formula>9</formula>
    </cfRule>
  </conditionalFormatting>
  <dataValidations count="1">
    <dataValidation type="list" allowBlank="1" showInputMessage="1" showErrorMessage="1" sqref="I13:L20">
      <formula1>"1,2,3,4"</formula1>
    </dataValidation>
  </dataValidations>
  <pageMargins left="0.70866141732283472" right="0.70866141732283472" top="0.74803149606299213" bottom="0.74803149606299213" header="0.31496062992125984" footer="0.31496062992125984"/>
  <pageSetup paperSize="9" scale="87" fitToHeight="4" orientation="landscape" r:id="rId1"/>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0"/>
  <sheetViews>
    <sheetView view="pageBreakPreview" topLeftCell="A34" zoomScale="90" zoomScaleNormal="86" zoomScaleSheetLayoutView="90" workbookViewId="0">
      <selection activeCell="A45" sqref="A45:E45"/>
    </sheetView>
  </sheetViews>
  <sheetFormatPr defaultRowHeight="14.4" x14ac:dyDescent="0.3"/>
  <cols>
    <col min="5" max="5" width="36.33203125" customWidth="1"/>
    <col min="8" max="8" width="21.6640625" customWidth="1"/>
  </cols>
  <sheetData>
    <row r="1" spans="1:14" ht="18" x14ac:dyDescent="0.3">
      <c r="A1" s="18"/>
      <c r="B1" s="18"/>
      <c r="C1" s="18"/>
      <c r="D1" s="19" t="s">
        <v>0</v>
      </c>
      <c r="E1" s="19"/>
      <c r="F1" s="19"/>
      <c r="G1" s="19"/>
      <c r="H1" s="19"/>
      <c r="I1" s="19"/>
      <c r="J1" s="19"/>
      <c r="K1" s="19"/>
      <c r="L1" s="19"/>
      <c r="M1" s="19"/>
      <c r="N1" s="19"/>
    </row>
    <row r="2" spans="1:14" x14ac:dyDescent="0.3">
      <c r="A2" s="18"/>
      <c r="B2" s="18"/>
      <c r="C2" s="18"/>
      <c r="D2" s="20" t="s">
        <v>155</v>
      </c>
      <c r="E2" s="20"/>
      <c r="F2" s="20"/>
      <c r="G2" s="20"/>
      <c r="H2" s="20"/>
      <c r="I2" s="20"/>
      <c r="J2" s="20"/>
      <c r="K2" s="20"/>
      <c r="L2" s="20"/>
      <c r="M2" s="20"/>
      <c r="N2" s="20"/>
    </row>
    <row r="3" spans="1:14" x14ac:dyDescent="0.3">
      <c r="A3" s="18"/>
      <c r="B3" s="18"/>
      <c r="C3" s="18"/>
      <c r="D3" s="20"/>
      <c r="E3" s="20"/>
      <c r="F3" s="20"/>
      <c r="G3" s="20"/>
      <c r="H3" s="20"/>
      <c r="I3" s="20"/>
      <c r="J3" s="20"/>
      <c r="K3" s="20"/>
      <c r="L3" s="20"/>
      <c r="M3" s="20"/>
      <c r="N3" s="20"/>
    </row>
    <row r="4" spans="1:14" x14ac:dyDescent="0.3">
      <c r="A4" s="22" t="s">
        <v>156</v>
      </c>
      <c r="B4" s="22"/>
      <c r="C4" s="22"/>
      <c r="D4" s="22"/>
      <c r="E4" s="22"/>
      <c r="F4" s="22"/>
      <c r="G4" s="22"/>
      <c r="H4" s="22"/>
      <c r="I4" s="22"/>
      <c r="J4" s="22"/>
      <c r="K4" s="22"/>
      <c r="L4" s="22"/>
      <c r="M4" s="22"/>
      <c r="N4" s="22"/>
    </row>
    <row r="5" spans="1:14" x14ac:dyDescent="0.3">
      <c r="A5" s="22"/>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x14ac:dyDescent="0.3">
      <c r="A8" s="22"/>
      <c r="B8" s="22"/>
      <c r="C8" s="22"/>
      <c r="D8" s="22"/>
      <c r="E8" s="22"/>
      <c r="F8" s="22"/>
      <c r="G8" s="22"/>
      <c r="H8" s="22"/>
      <c r="I8" s="22"/>
      <c r="J8" s="22"/>
      <c r="K8" s="22"/>
      <c r="L8" s="22"/>
      <c r="M8" s="22"/>
      <c r="N8" s="22"/>
    </row>
    <row r="9" spans="1:14" x14ac:dyDescent="0.3">
      <c r="A9" s="273"/>
      <c r="B9" s="273"/>
      <c r="C9" s="273"/>
      <c r="D9" s="273"/>
      <c r="E9" s="273"/>
      <c r="F9" s="273"/>
      <c r="G9" s="273"/>
      <c r="H9" s="273"/>
      <c r="I9" s="273"/>
      <c r="J9" s="273"/>
      <c r="K9" s="273"/>
      <c r="L9" s="273"/>
      <c r="M9" s="273"/>
      <c r="N9" s="273"/>
    </row>
    <row r="10" spans="1:14" x14ac:dyDescent="0.3">
      <c r="A10" s="274" t="str">
        <f>Dashboard!$A$13</f>
        <v>INSERT SCHOOL NAME HERE</v>
      </c>
      <c r="B10" s="274"/>
      <c r="C10" s="274"/>
      <c r="D10" s="274"/>
      <c r="E10" s="274"/>
      <c r="F10" s="274"/>
      <c r="G10" s="274"/>
      <c r="H10" s="274"/>
      <c r="I10" s="274"/>
      <c r="J10" s="274"/>
      <c r="K10" s="274"/>
      <c r="L10" s="274"/>
      <c r="M10" s="274"/>
      <c r="N10" s="274"/>
    </row>
    <row r="11" spans="1:14" x14ac:dyDescent="0.3">
      <c r="A11" s="274"/>
      <c r="B11" s="274"/>
      <c r="C11" s="274"/>
      <c r="D11" s="274"/>
      <c r="E11" s="274"/>
      <c r="F11" s="274"/>
      <c r="G11" s="274"/>
      <c r="H11" s="274"/>
      <c r="I11" s="274"/>
      <c r="J11" s="274"/>
      <c r="K11" s="274"/>
      <c r="L11" s="274"/>
      <c r="M11" s="274"/>
      <c r="N11" s="274"/>
    </row>
    <row r="12" spans="1:14" x14ac:dyDescent="0.3">
      <c r="A12" s="54" t="s">
        <v>77</v>
      </c>
      <c r="B12" s="54"/>
      <c r="C12" s="54"/>
      <c r="D12" s="54"/>
      <c r="E12" s="54"/>
      <c r="F12" s="54"/>
      <c r="G12" s="54"/>
      <c r="H12" s="54"/>
      <c r="I12" s="54"/>
      <c r="J12" s="54"/>
      <c r="K12" s="54"/>
      <c r="L12" s="54"/>
      <c r="M12" s="54"/>
      <c r="N12" s="54"/>
    </row>
    <row r="13" spans="1:14" x14ac:dyDescent="0.3">
      <c r="A13" s="88" t="s">
        <v>87</v>
      </c>
      <c r="B13" s="88"/>
      <c r="C13" s="88"/>
      <c r="D13" s="88"/>
      <c r="E13" s="88"/>
      <c r="F13" s="88" t="s">
        <v>88</v>
      </c>
      <c r="G13" s="88"/>
      <c r="H13" s="88"/>
      <c r="I13" s="88" t="s">
        <v>89</v>
      </c>
      <c r="J13" s="88"/>
      <c r="K13" s="88" t="s">
        <v>90</v>
      </c>
      <c r="L13" s="88"/>
      <c r="M13" s="88" t="s">
        <v>69</v>
      </c>
      <c r="N13" s="88"/>
    </row>
    <row r="14" spans="1:14" x14ac:dyDescent="0.3">
      <c r="A14" s="187" t="s">
        <v>92</v>
      </c>
      <c r="B14" s="187"/>
      <c r="C14" s="187"/>
      <c r="D14" s="187"/>
      <c r="E14" s="187"/>
      <c r="F14" s="120" t="s">
        <v>70</v>
      </c>
      <c r="G14" s="120"/>
      <c r="H14" s="120"/>
      <c r="I14" s="120">
        <v>1</v>
      </c>
      <c r="J14" s="120"/>
      <c r="K14" s="116">
        <v>3</v>
      </c>
      <c r="L14" s="117"/>
      <c r="M14" s="116">
        <f>I14*K14</f>
        <v>3</v>
      </c>
      <c r="N14" s="117"/>
    </row>
    <row r="15" spans="1:14" x14ac:dyDescent="0.3">
      <c r="A15" s="187"/>
      <c r="B15" s="187"/>
      <c r="C15" s="187"/>
      <c r="D15" s="187"/>
      <c r="E15" s="187"/>
      <c r="F15" s="120"/>
      <c r="G15" s="120"/>
      <c r="H15" s="120"/>
      <c r="I15" s="120"/>
      <c r="J15" s="120"/>
      <c r="K15" s="118"/>
      <c r="L15" s="119"/>
      <c r="M15" s="118"/>
      <c r="N15" s="119"/>
    </row>
    <row r="16" spans="1:14" x14ac:dyDescent="0.3">
      <c r="A16" s="187"/>
      <c r="B16" s="187"/>
      <c r="C16" s="187"/>
      <c r="D16" s="187"/>
      <c r="E16" s="187"/>
      <c r="F16" s="120" t="s">
        <v>71</v>
      </c>
      <c r="G16" s="120"/>
      <c r="H16" s="120"/>
      <c r="I16" s="116">
        <v>3</v>
      </c>
      <c r="J16" s="117"/>
      <c r="K16" s="116">
        <v>3</v>
      </c>
      <c r="L16" s="117"/>
      <c r="M16" s="116">
        <f>I16*K16</f>
        <v>9</v>
      </c>
      <c r="N16" s="117"/>
    </row>
    <row r="17" spans="1:14" x14ac:dyDescent="0.3">
      <c r="A17" s="187"/>
      <c r="B17" s="187"/>
      <c r="C17" s="187"/>
      <c r="D17" s="187"/>
      <c r="E17" s="187"/>
      <c r="F17" s="120"/>
      <c r="G17" s="120"/>
      <c r="H17" s="120"/>
      <c r="I17" s="118"/>
      <c r="J17" s="119"/>
      <c r="K17" s="118"/>
      <c r="L17" s="119"/>
      <c r="M17" s="118"/>
      <c r="N17" s="119"/>
    </row>
    <row r="18" spans="1:14" x14ac:dyDescent="0.3">
      <c r="A18" s="187"/>
      <c r="B18" s="187"/>
      <c r="C18" s="187"/>
      <c r="D18" s="187"/>
      <c r="E18" s="187"/>
      <c r="F18" s="120" t="s">
        <v>72</v>
      </c>
      <c r="G18" s="120"/>
      <c r="H18" s="120"/>
      <c r="I18" s="116">
        <v>4</v>
      </c>
      <c r="J18" s="117"/>
      <c r="K18" s="116">
        <v>2</v>
      </c>
      <c r="L18" s="117"/>
      <c r="M18" s="116">
        <f>I18*K18</f>
        <v>8</v>
      </c>
      <c r="N18" s="117"/>
    </row>
    <row r="19" spans="1:14" x14ac:dyDescent="0.3">
      <c r="A19" s="187"/>
      <c r="B19" s="187"/>
      <c r="C19" s="187"/>
      <c r="D19" s="187"/>
      <c r="E19" s="187"/>
      <c r="F19" s="120"/>
      <c r="G19" s="120"/>
      <c r="H19" s="120"/>
      <c r="I19" s="118"/>
      <c r="J19" s="119"/>
      <c r="K19" s="118"/>
      <c r="L19" s="119"/>
      <c r="M19" s="118"/>
      <c r="N19" s="119"/>
    </row>
    <row r="20" spans="1:14" x14ac:dyDescent="0.3">
      <c r="A20" s="187"/>
      <c r="B20" s="187"/>
      <c r="C20" s="187"/>
      <c r="D20" s="187"/>
      <c r="E20" s="187"/>
      <c r="F20" s="123" t="s">
        <v>93</v>
      </c>
      <c r="G20" s="124"/>
      <c r="H20" s="125"/>
      <c r="I20" s="116">
        <v>2</v>
      </c>
      <c r="J20" s="117"/>
      <c r="K20" s="116">
        <v>2</v>
      </c>
      <c r="L20" s="117"/>
      <c r="M20" s="116">
        <f>I20*K20</f>
        <v>4</v>
      </c>
      <c r="N20" s="117"/>
    </row>
    <row r="21" spans="1:14" x14ac:dyDescent="0.3">
      <c r="A21" s="187"/>
      <c r="B21" s="187"/>
      <c r="C21" s="187"/>
      <c r="D21" s="187"/>
      <c r="E21" s="187"/>
      <c r="F21" s="126"/>
      <c r="G21" s="85"/>
      <c r="H21" s="86"/>
      <c r="I21" s="118"/>
      <c r="J21" s="119"/>
      <c r="K21" s="118"/>
      <c r="L21" s="119"/>
      <c r="M21" s="118"/>
      <c r="N21" s="119"/>
    </row>
    <row r="22" spans="1:14" ht="15" thickBot="1" x14ac:dyDescent="0.35">
      <c r="A22" s="204" t="s">
        <v>137</v>
      </c>
      <c r="B22" s="204"/>
      <c r="C22" s="204"/>
      <c r="D22" s="204"/>
      <c r="E22" s="204"/>
      <c r="F22" s="204" t="s">
        <v>138</v>
      </c>
      <c r="G22" s="204"/>
      <c r="H22" s="204"/>
      <c r="I22" s="204" t="s">
        <v>139</v>
      </c>
      <c r="J22" s="204"/>
      <c r="K22" s="204"/>
      <c r="L22" s="204" t="s">
        <v>140</v>
      </c>
      <c r="M22" s="204"/>
      <c r="N22" s="204"/>
    </row>
    <row r="23" spans="1:14" ht="14.4" customHeight="1" x14ac:dyDescent="0.3">
      <c r="A23" s="268" t="s">
        <v>157</v>
      </c>
      <c r="B23" s="269"/>
      <c r="C23" s="269"/>
      <c r="D23" s="269"/>
      <c r="E23" s="270"/>
      <c r="F23" s="237" t="s">
        <v>158</v>
      </c>
      <c r="G23" s="236"/>
      <c r="H23" s="236"/>
      <c r="I23" s="236" t="s">
        <v>159</v>
      </c>
      <c r="J23" s="236"/>
      <c r="K23" s="236"/>
      <c r="L23" s="237" t="s">
        <v>160</v>
      </c>
      <c r="M23" s="236"/>
      <c r="N23" s="275"/>
    </row>
    <row r="24" spans="1:14" x14ac:dyDescent="0.3">
      <c r="A24" s="181"/>
      <c r="B24" s="182"/>
      <c r="C24" s="182"/>
      <c r="D24" s="182"/>
      <c r="E24" s="228"/>
      <c r="F24" s="187"/>
      <c r="G24" s="187"/>
      <c r="H24" s="187"/>
      <c r="I24" s="187"/>
      <c r="J24" s="187"/>
      <c r="K24" s="187"/>
      <c r="L24" s="187"/>
      <c r="M24" s="187"/>
      <c r="N24" s="276"/>
    </row>
    <row r="25" spans="1:14" ht="123.75" customHeight="1" x14ac:dyDescent="0.3">
      <c r="A25" s="271"/>
      <c r="B25" s="230"/>
      <c r="C25" s="230"/>
      <c r="D25" s="230"/>
      <c r="E25" s="231"/>
      <c r="F25" s="187"/>
      <c r="G25" s="187"/>
      <c r="H25" s="187"/>
      <c r="I25" s="187"/>
      <c r="J25" s="187"/>
      <c r="K25" s="187"/>
      <c r="L25" s="187"/>
      <c r="M25" s="187"/>
      <c r="N25" s="276"/>
    </row>
    <row r="26" spans="1:14" ht="74.099999999999994" customHeight="1" x14ac:dyDescent="0.3">
      <c r="A26" s="205" t="s">
        <v>161</v>
      </c>
      <c r="B26" s="66"/>
      <c r="C26" s="66"/>
      <c r="D26" s="66"/>
      <c r="E26" s="66"/>
      <c r="F26" s="224"/>
      <c r="G26" s="225"/>
      <c r="H26" s="226"/>
      <c r="I26" s="224"/>
      <c r="J26" s="225"/>
      <c r="K26" s="226"/>
      <c r="L26" s="224"/>
      <c r="M26" s="225"/>
      <c r="N26" s="233"/>
    </row>
    <row r="27" spans="1:14" ht="44.25" customHeight="1" x14ac:dyDescent="0.3">
      <c r="A27" s="205"/>
      <c r="B27" s="66"/>
      <c r="C27" s="66"/>
      <c r="D27" s="66"/>
      <c r="E27" s="66"/>
      <c r="F27" s="227"/>
      <c r="G27" s="182"/>
      <c r="H27" s="228"/>
      <c r="I27" s="227"/>
      <c r="J27" s="182"/>
      <c r="K27" s="228"/>
      <c r="L27" s="227"/>
      <c r="M27" s="182"/>
      <c r="N27" s="183"/>
    </row>
    <row r="28" spans="1:14" ht="3.6" customHeight="1" x14ac:dyDescent="0.3">
      <c r="A28" s="205"/>
      <c r="B28" s="66"/>
      <c r="C28" s="66"/>
      <c r="D28" s="66"/>
      <c r="E28" s="66"/>
      <c r="F28" s="229"/>
      <c r="G28" s="230"/>
      <c r="H28" s="231"/>
      <c r="I28" s="229"/>
      <c r="J28" s="230"/>
      <c r="K28" s="231"/>
      <c r="L28" s="229"/>
      <c r="M28" s="230"/>
      <c r="N28" s="234"/>
    </row>
    <row r="29" spans="1:14" x14ac:dyDescent="0.3">
      <c r="A29" s="204" t="s">
        <v>137</v>
      </c>
      <c r="B29" s="204"/>
      <c r="C29" s="204"/>
      <c r="D29" s="204"/>
      <c r="E29" s="204"/>
      <c r="F29" s="204" t="s">
        <v>138</v>
      </c>
      <c r="G29" s="204"/>
      <c r="H29" s="204"/>
      <c r="I29" s="204" t="s">
        <v>139</v>
      </c>
      <c r="J29" s="204"/>
      <c r="K29" s="204"/>
      <c r="L29" s="204" t="s">
        <v>140</v>
      </c>
      <c r="M29" s="204"/>
      <c r="N29" s="204"/>
    </row>
    <row r="30" spans="1:14" ht="132" customHeight="1" x14ac:dyDescent="0.3">
      <c r="A30" s="262" t="s">
        <v>162</v>
      </c>
      <c r="B30" s="263"/>
      <c r="C30" s="263"/>
      <c r="D30" s="263"/>
      <c r="E30" s="264"/>
      <c r="F30" s="277"/>
      <c r="G30" s="278"/>
      <c r="H30" s="279"/>
      <c r="I30" s="277"/>
      <c r="J30" s="278"/>
      <c r="K30" s="279"/>
      <c r="L30" s="277"/>
      <c r="M30" s="278"/>
      <c r="N30" s="280"/>
    </row>
    <row r="31" spans="1:14" ht="174" customHeight="1" x14ac:dyDescent="0.3">
      <c r="A31" s="262" t="s">
        <v>163</v>
      </c>
      <c r="B31" s="263"/>
      <c r="C31" s="263"/>
      <c r="D31" s="263"/>
      <c r="E31" s="264"/>
      <c r="F31" s="265"/>
      <c r="G31" s="266"/>
      <c r="H31" s="267"/>
      <c r="I31" s="265"/>
      <c r="J31" s="266"/>
      <c r="K31" s="267"/>
      <c r="L31" s="265"/>
      <c r="M31" s="266"/>
      <c r="N31" s="272"/>
    </row>
    <row r="32" spans="1:14" ht="144" customHeight="1" x14ac:dyDescent="0.3">
      <c r="A32" s="262" t="s">
        <v>164</v>
      </c>
      <c r="B32" s="263"/>
      <c r="C32" s="263"/>
      <c r="D32" s="263"/>
      <c r="E32" s="264"/>
      <c r="F32" s="265"/>
      <c r="G32" s="266"/>
      <c r="H32" s="267"/>
      <c r="I32" s="265"/>
      <c r="J32" s="266"/>
      <c r="K32" s="267"/>
      <c r="L32" s="265"/>
      <c r="M32" s="266"/>
      <c r="N32" s="272"/>
    </row>
    <row r="33" spans="1:14" ht="105.6" customHeight="1" x14ac:dyDescent="0.3">
      <c r="A33" s="262" t="s">
        <v>165</v>
      </c>
      <c r="B33" s="263"/>
      <c r="C33" s="263"/>
      <c r="D33" s="263"/>
      <c r="E33" s="264"/>
      <c r="F33" s="265"/>
      <c r="G33" s="266"/>
      <c r="H33" s="267"/>
      <c r="I33" s="265"/>
      <c r="J33" s="266"/>
      <c r="K33" s="267"/>
      <c r="L33" s="265"/>
      <c r="M33" s="266"/>
      <c r="N33" s="272"/>
    </row>
    <row r="34" spans="1:14" ht="87.9" customHeight="1" x14ac:dyDescent="0.3">
      <c r="A34" s="205" t="s">
        <v>166</v>
      </c>
      <c r="B34" s="66"/>
      <c r="C34" s="66"/>
      <c r="D34" s="66"/>
      <c r="E34" s="66"/>
      <c r="F34" s="224"/>
      <c r="G34" s="225"/>
      <c r="H34" s="226"/>
      <c r="I34" s="224"/>
      <c r="J34" s="225"/>
      <c r="K34" s="226"/>
      <c r="L34" s="224"/>
      <c r="M34" s="225"/>
      <c r="N34" s="233"/>
    </row>
    <row r="35" spans="1:14" hidden="1" x14ac:dyDescent="0.3">
      <c r="A35" s="205"/>
      <c r="B35" s="66"/>
      <c r="C35" s="66"/>
      <c r="D35" s="66"/>
      <c r="E35" s="66"/>
      <c r="F35" s="227"/>
      <c r="G35" s="182"/>
      <c r="H35" s="228"/>
      <c r="I35" s="227"/>
      <c r="J35" s="182"/>
      <c r="K35" s="228"/>
      <c r="L35" s="227"/>
      <c r="M35" s="182"/>
      <c r="N35" s="183"/>
    </row>
    <row r="36" spans="1:14" ht="17.100000000000001" hidden="1" customHeight="1" x14ac:dyDescent="0.3">
      <c r="A36" s="205"/>
      <c r="B36" s="66"/>
      <c r="C36" s="66"/>
      <c r="D36" s="66"/>
      <c r="E36" s="66"/>
      <c r="F36" s="229"/>
      <c r="G36" s="230"/>
      <c r="H36" s="231"/>
      <c r="I36" s="229"/>
      <c r="J36" s="230"/>
      <c r="K36" s="231"/>
      <c r="L36" s="229"/>
      <c r="M36" s="230"/>
      <c r="N36" s="234"/>
    </row>
    <row r="37" spans="1:14" ht="71.400000000000006" customHeight="1" x14ac:dyDescent="0.3">
      <c r="A37" s="262" t="s">
        <v>167</v>
      </c>
      <c r="B37" s="263"/>
      <c r="C37" s="263"/>
      <c r="D37" s="263"/>
      <c r="E37" s="264"/>
      <c r="F37" s="265"/>
      <c r="G37" s="266"/>
      <c r="H37" s="267"/>
      <c r="I37" s="265"/>
      <c r="J37" s="266"/>
      <c r="K37" s="267"/>
      <c r="L37" s="265"/>
      <c r="M37" s="266"/>
      <c r="N37" s="272"/>
    </row>
    <row r="38" spans="1:14" ht="42.6" customHeight="1" x14ac:dyDescent="0.3">
      <c r="A38" s="205" t="s">
        <v>168</v>
      </c>
      <c r="B38" s="66"/>
      <c r="C38" s="66"/>
      <c r="D38" s="66"/>
      <c r="E38" s="66"/>
      <c r="F38" s="224"/>
      <c r="G38" s="225"/>
      <c r="H38" s="226"/>
      <c r="I38" s="224"/>
      <c r="J38" s="225"/>
      <c r="K38" s="226"/>
      <c r="L38" s="224"/>
      <c r="M38" s="225"/>
      <c r="N38" s="233"/>
    </row>
    <row r="39" spans="1:14" hidden="1" x14ac:dyDescent="0.3">
      <c r="A39" s="205"/>
      <c r="B39" s="66"/>
      <c r="C39" s="66"/>
      <c r="D39" s="66"/>
      <c r="E39" s="66"/>
      <c r="F39" s="227"/>
      <c r="G39" s="182"/>
      <c r="H39" s="228"/>
      <c r="I39" s="227"/>
      <c r="J39" s="182"/>
      <c r="K39" s="228"/>
      <c r="L39" s="227"/>
      <c r="M39" s="182"/>
      <c r="N39" s="183"/>
    </row>
    <row r="40" spans="1:14" hidden="1" x14ac:dyDescent="0.3">
      <c r="A40" s="205"/>
      <c r="B40" s="66"/>
      <c r="C40" s="66"/>
      <c r="D40" s="66"/>
      <c r="E40" s="66"/>
      <c r="F40" s="229"/>
      <c r="G40" s="230"/>
      <c r="H40" s="231"/>
      <c r="I40" s="229"/>
      <c r="J40" s="230"/>
      <c r="K40" s="231"/>
      <c r="L40" s="229"/>
      <c r="M40" s="230"/>
      <c r="N40" s="234"/>
    </row>
    <row r="41" spans="1:14" x14ac:dyDescent="0.3">
      <c r="A41" s="205" t="s">
        <v>169</v>
      </c>
      <c r="B41" s="66"/>
      <c r="C41" s="66"/>
      <c r="D41" s="66"/>
      <c r="E41" s="66"/>
      <c r="F41" s="224"/>
      <c r="G41" s="225"/>
      <c r="H41" s="226"/>
      <c r="I41" s="224"/>
      <c r="J41" s="225"/>
      <c r="K41" s="226"/>
      <c r="L41" s="224"/>
      <c r="M41" s="225"/>
      <c r="N41" s="233"/>
    </row>
    <row r="42" spans="1:14" x14ac:dyDescent="0.3">
      <c r="A42" s="205"/>
      <c r="B42" s="66"/>
      <c r="C42" s="66"/>
      <c r="D42" s="66"/>
      <c r="E42" s="66"/>
      <c r="F42" s="227"/>
      <c r="G42" s="182"/>
      <c r="H42" s="228"/>
      <c r="I42" s="227"/>
      <c r="J42" s="182"/>
      <c r="K42" s="228"/>
      <c r="L42" s="227"/>
      <c r="M42" s="182"/>
      <c r="N42" s="183"/>
    </row>
    <row r="43" spans="1:14" ht="43.5" customHeight="1" x14ac:dyDescent="0.3">
      <c r="A43" s="205"/>
      <c r="B43" s="66"/>
      <c r="C43" s="66"/>
      <c r="D43" s="66"/>
      <c r="E43" s="66"/>
      <c r="F43" s="229"/>
      <c r="G43" s="230"/>
      <c r="H43" s="231"/>
      <c r="I43" s="229"/>
      <c r="J43" s="230"/>
      <c r="K43" s="231"/>
      <c r="L43" s="229"/>
      <c r="M43" s="230"/>
      <c r="N43" s="234"/>
    </row>
    <row r="44" spans="1:14" x14ac:dyDescent="0.3">
      <c r="A44" s="204" t="s">
        <v>137</v>
      </c>
      <c r="B44" s="204"/>
      <c r="C44" s="204"/>
      <c r="D44" s="204"/>
      <c r="E44" s="204"/>
      <c r="F44" s="204" t="s">
        <v>138</v>
      </c>
      <c r="G44" s="204"/>
      <c r="H44" s="204"/>
      <c r="I44" s="204" t="s">
        <v>139</v>
      </c>
      <c r="J44" s="204"/>
      <c r="K44" s="204"/>
      <c r="L44" s="204" t="s">
        <v>140</v>
      </c>
      <c r="M44" s="204"/>
      <c r="N44" s="204"/>
    </row>
    <row r="45" spans="1:14" ht="117" customHeight="1" x14ac:dyDescent="0.3">
      <c r="A45" s="262" t="s">
        <v>170</v>
      </c>
      <c r="B45" s="263"/>
      <c r="C45" s="263"/>
      <c r="D45" s="263"/>
      <c r="E45" s="264"/>
      <c r="F45" s="265"/>
      <c r="G45" s="266"/>
      <c r="H45" s="267"/>
      <c r="I45" s="265"/>
      <c r="J45" s="266"/>
      <c r="K45" s="267"/>
      <c r="L45" s="265"/>
      <c r="M45" s="266"/>
      <c r="N45" s="272"/>
    </row>
    <row r="46" spans="1:14" ht="129" customHeight="1" x14ac:dyDescent="0.3">
      <c r="A46" s="281" t="s">
        <v>171</v>
      </c>
      <c r="B46" s="282"/>
      <c r="C46" s="282"/>
      <c r="D46" s="282"/>
      <c r="E46" s="283"/>
      <c r="F46" s="265"/>
      <c r="G46" s="266"/>
      <c r="H46" s="267"/>
      <c r="I46" s="265"/>
      <c r="J46" s="266"/>
      <c r="K46" s="267"/>
      <c r="L46" s="265"/>
      <c r="M46" s="266"/>
      <c r="N46" s="272"/>
    </row>
    <row r="47" spans="1:14" ht="57.6" customHeight="1" x14ac:dyDescent="0.3">
      <c r="A47" s="281" t="s">
        <v>172</v>
      </c>
      <c r="B47" s="263"/>
      <c r="C47" s="263"/>
      <c r="D47" s="263"/>
      <c r="E47" s="264"/>
      <c r="F47" s="265"/>
      <c r="G47" s="266"/>
      <c r="H47" s="267"/>
      <c r="I47" s="265"/>
      <c r="J47" s="266"/>
      <c r="K47" s="267"/>
      <c r="L47" s="265"/>
      <c r="M47" s="266"/>
      <c r="N47" s="272"/>
    </row>
    <row r="48" spans="1:14" ht="95.25" customHeight="1" x14ac:dyDescent="0.3">
      <c r="A48" s="262" t="s">
        <v>173</v>
      </c>
      <c r="B48" s="263"/>
      <c r="C48" s="263"/>
      <c r="D48" s="263"/>
      <c r="E48" s="264"/>
      <c r="F48" s="265"/>
      <c r="G48" s="266"/>
      <c r="H48" s="267"/>
      <c r="I48" s="265"/>
      <c r="J48" s="266"/>
      <c r="K48" s="267"/>
      <c r="L48" s="265"/>
      <c r="M48" s="266"/>
      <c r="N48" s="272"/>
    </row>
    <row r="49" spans="1:14" ht="53.4" customHeight="1" x14ac:dyDescent="0.3">
      <c r="A49" s="205" t="s">
        <v>174</v>
      </c>
      <c r="B49" s="66"/>
      <c r="C49" s="66"/>
      <c r="D49" s="66"/>
      <c r="E49" s="66"/>
      <c r="F49" s="149"/>
      <c r="G49" s="149"/>
      <c r="H49" s="149"/>
      <c r="I49" s="149"/>
      <c r="J49" s="149"/>
      <c r="K49" s="149"/>
      <c r="L49" s="149"/>
      <c r="M49" s="149"/>
      <c r="N49" s="208"/>
    </row>
    <row r="50" spans="1:14" x14ac:dyDescent="0.3">
      <c r="A50" s="205"/>
      <c r="B50" s="66"/>
      <c r="C50" s="66"/>
      <c r="D50" s="66"/>
      <c r="E50" s="66"/>
      <c r="F50" s="149"/>
      <c r="G50" s="149"/>
      <c r="H50" s="149"/>
      <c r="I50" s="149"/>
      <c r="J50" s="149"/>
      <c r="K50" s="149"/>
      <c r="L50" s="149"/>
      <c r="M50" s="149"/>
      <c r="N50" s="208"/>
    </row>
    <row r="51" spans="1:14" ht="31.5" customHeight="1" x14ac:dyDescent="0.3">
      <c r="A51" s="205"/>
      <c r="B51" s="66"/>
      <c r="C51" s="66"/>
      <c r="D51" s="66"/>
      <c r="E51" s="66"/>
      <c r="F51" s="149"/>
      <c r="G51" s="149"/>
      <c r="H51" s="149"/>
      <c r="I51" s="149"/>
      <c r="J51" s="149"/>
      <c r="K51" s="149"/>
      <c r="L51" s="149"/>
      <c r="M51" s="149"/>
      <c r="N51" s="208"/>
    </row>
    <row r="52" spans="1:14" x14ac:dyDescent="0.3">
      <c r="A52" s="205" t="s">
        <v>175</v>
      </c>
      <c r="B52" s="66"/>
      <c r="C52" s="66"/>
      <c r="D52" s="66"/>
      <c r="E52" s="66"/>
      <c r="F52" s="66"/>
      <c r="G52" s="66"/>
      <c r="H52" s="66"/>
      <c r="I52" s="66"/>
      <c r="J52" s="66"/>
      <c r="K52" s="66"/>
      <c r="L52" s="66"/>
      <c r="M52" s="66"/>
      <c r="N52" s="210"/>
    </row>
    <row r="53" spans="1:14" ht="9.6" customHeight="1" x14ac:dyDescent="0.3">
      <c r="A53" s="205"/>
      <c r="B53" s="66"/>
      <c r="C53" s="66"/>
      <c r="D53" s="66"/>
      <c r="E53" s="66"/>
      <c r="F53" s="66"/>
      <c r="G53" s="66"/>
      <c r="H53" s="66"/>
      <c r="I53" s="66"/>
      <c r="J53" s="66"/>
      <c r="K53" s="66"/>
      <c r="L53" s="66"/>
      <c r="M53" s="66"/>
      <c r="N53" s="210"/>
    </row>
    <row r="54" spans="1:14" ht="14.4" hidden="1" customHeight="1" x14ac:dyDescent="0.3">
      <c r="A54" s="205"/>
      <c r="B54" s="66"/>
      <c r="C54" s="66"/>
      <c r="D54" s="66"/>
      <c r="E54" s="66"/>
      <c r="F54" s="66"/>
      <c r="G54" s="66"/>
      <c r="H54" s="66"/>
      <c r="I54" s="66"/>
      <c r="J54" s="66"/>
      <c r="K54" s="66"/>
      <c r="L54" s="66"/>
      <c r="M54" s="66"/>
      <c r="N54" s="210"/>
    </row>
    <row r="55" spans="1:14" x14ac:dyDescent="0.3">
      <c r="A55" s="205" t="s">
        <v>176</v>
      </c>
      <c r="B55" s="66"/>
      <c r="C55" s="66"/>
      <c r="D55" s="66"/>
      <c r="E55" s="66"/>
      <c r="F55" s="66"/>
      <c r="G55" s="66"/>
      <c r="H55" s="66"/>
      <c r="I55" s="66"/>
      <c r="J55" s="66"/>
      <c r="K55" s="66"/>
      <c r="L55" s="66"/>
      <c r="M55" s="66"/>
      <c r="N55" s="210"/>
    </row>
    <row r="56" spans="1:14" x14ac:dyDescent="0.3">
      <c r="A56" s="205"/>
      <c r="B56" s="66"/>
      <c r="C56" s="66"/>
      <c r="D56" s="66"/>
      <c r="E56" s="66"/>
      <c r="F56" s="66"/>
      <c r="G56" s="66"/>
      <c r="H56" s="66"/>
      <c r="I56" s="66"/>
      <c r="J56" s="66"/>
      <c r="K56" s="66"/>
      <c r="L56" s="66"/>
      <c r="M56" s="66"/>
      <c r="N56" s="210"/>
    </row>
    <row r="57" spans="1:14" ht="38.25" customHeight="1" x14ac:dyDescent="0.3">
      <c r="A57" s="205"/>
      <c r="B57" s="66"/>
      <c r="C57" s="66"/>
      <c r="D57" s="66"/>
      <c r="E57" s="66"/>
      <c r="F57" s="66"/>
      <c r="G57" s="66"/>
      <c r="H57" s="66"/>
      <c r="I57" s="66"/>
      <c r="J57" s="66"/>
      <c r="K57" s="66"/>
      <c r="L57" s="66"/>
      <c r="M57" s="66"/>
      <c r="N57" s="210"/>
    </row>
    <row r="58" spans="1:14" x14ac:dyDescent="0.3">
      <c r="A58" s="204" t="s">
        <v>137</v>
      </c>
      <c r="B58" s="204"/>
      <c r="C58" s="204"/>
      <c r="D58" s="204"/>
      <c r="E58" s="204"/>
      <c r="F58" s="204" t="s">
        <v>138</v>
      </c>
      <c r="G58" s="204"/>
      <c r="H58" s="204"/>
      <c r="I58" s="204" t="s">
        <v>139</v>
      </c>
      <c r="J58" s="204"/>
      <c r="K58" s="204"/>
      <c r="L58" s="204" t="s">
        <v>140</v>
      </c>
      <c r="M58" s="204"/>
      <c r="N58" s="204"/>
    </row>
    <row r="59" spans="1:14" x14ac:dyDescent="0.3">
      <c r="A59" s="205" t="s">
        <v>177</v>
      </c>
      <c r="B59" s="66"/>
      <c r="C59" s="66"/>
      <c r="D59" s="66"/>
      <c r="E59" s="66"/>
      <c r="F59" s="149"/>
      <c r="G59" s="149"/>
      <c r="H59" s="149"/>
      <c r="I59" s="149"/>
      <c r="J59" s="149"/>
      <c r="K59" s="149"/>
      <c r="L59" s="149"/>
      <c r="M59" s="149"/>
      <c r="N59" s="208"/>
    </row>
    <row r="60" spans="1:14" x14ac:dyDescent="0.3">
      <c r="A60" s="205"/>
      <c r="B60" s="66"/>
      <c r="C60" s="66"/>
      <c r="D60" s="66"/>
      <c r="E60" s="66"/>
      <c r="F60" s="149"/>
      <c r="G60" s="149"/>
      <c r="H60" s="149"/>
      <c r="I60" s="149"/>
      <c r="J60" s="149"/>
      <c r="K60" s="149"/>
      <c r="L60" s="149"/>
      <c r="M60" s="149"/>
      <c r="N60" s="208"/>
    </row>
    <row r="61" spans="1:14" ht="35.4" customHeight="1" x14ac:dyDescent="0.3">
      <c r="A61" s="205"/>
      <c r="B61" s="66"/>
      <c r="C61" s="66"/>
      <c r="D61" s="66"/>
      <c r="E61" s="66"/>
      <c r="F61" s="149"/>
      <c r="G61" s="149"/>
      <c r="H61" s="149"/>
      <c r="I61" s="149"/>
      <c r="J61" s="149"/>
      <c r="K61" s="149"/>
      <c r="L61" s="149"/>
      <c r="M61" s="149"/>
      <c r="N61" s="208"/>
    </row>
    <row r="62" spans="1:14" x14ac:dyDescent="0.3">
      <c r="A62" s="205" t="s">
        <v>178</v>
      </c>
      <c r="B62" s="66"/>
      <c r="C62" s="66"/>
      <c r="D62" s="66"/>
      <c r="E62" s="66"/>
      <c r="F62" s="149"/>
      <c r="G62" s="149"/>
      <c r="H62" s="149"/>
      <c r="I62" s="149"/>
      <c r="J62" s="149"/>
      <c r="K62" s="149"/>
      <c r="L62" s="149"/>
      <c r="M62" s="149"/>
      <c r="N62" s="208"/>
    </row>
    <row r="63" spans="1:14" x14ac:dyDescent="0.3">
      <c r="A63" s="205"/>
      <c r="B63" s="66"/>
      <c r="C63" s="66"/>
      <c r="D63" s="66"/>
      <c r="E63" s="66"/>
      <c r="F63" s="149"/>
      <c r="G63" s="149"/>
      <c r="H63" s="149"/>
      <c r="I63" s="149"/>
      <c r="J63" s="149"/>
      <c r="K63" s="149"/>
      <c r="L63" s="149"/>
      <c r="M63" s="149"/>
      <c r="N63" s="208"/>
    </row>
    <row r="64" spans="1:14" ht="19.5" customHeight="1" x14ac:dyDescent="0.3">
      <c r="A64" s="258"/>
      <c r="B64" s="259"/>
      <c r="C64" s="259"/>
      <c r="D64" s="259"/>
      <c r="E64" s="259"/>
      <c r="F64" s="260"/>
      <c r="G64" s="260"/>
      <c r="H64" s="260"/>
      <c r="I64" s="260"/>
      <c r="J64" s="260"/>
      <c r="K64" s="260"/>
      <c r="L64" s="260"/>
      <c r="M64" s="260"/>
      <c r="N64" s="261"/>
    </row>
    <row r="65" spans="1:14" x14ac:dyDescent="0.3">
      <c r="A65" s="187" t="s">
        <v>179</v>
      </c>
      <c r="B65" s="187"/>
      <c r="C65" s="187"/>
      <c r="D65" s="187"/>
      <c r="E65" s="187"/>
      <c r="F65" s="149"/>
      <c r="G65" s="149"/>
      <c r="H65" s="149"/>
      <c r="I65" s="149"/>
      <c r="J65" s="149"/>
      <c r="K65" s="149"/>
      <c r="L65" s="149"/>
      <c r="M65" s="149"/>
      <c r="N65" s="149"/>
    </row>
    <row r="66" spans="1:14" x14ac:dyDescent="0.3">
      <c r="A66" s="187"/>
      <c r="B66" s="187"/>
      <c r="C66" s="187"/>
      <c r="D66" s="187"/>
      <c r="E66" s="187"/>
      <c r="F66" s="149"/>
      <c r="G66" s="149"/>
      <c r="H66" s="149"/>
      <c r="I66" s="149"/>
      <c r="J66" s="149"/>
      <c r="K66" s="149"/>
      <c r="L66" s="149"/>
      <c r="M66" s="149"/>
      <c r="N66" s="149"/>
    </row>
    <row r="67" spans="1:14" x14ac:dyDescent="0.3">
      <c r="A67" s="187"/>
      <c r="B67" s="187"/>
      <c r="C67" s="187"/>
      <c r="D67" s="187"/>
      <c r="E67" s="187"/>
      <c r="F67" s="149"/>
      <c r="G67" s="149"/>
      <c r="H67" s="149"/>
      <c r="I67" s="149"/>
      <c r="J67" s="149"/>
      <c r="K67" s="149"/>
      <c r="L67" s="149"/>
      <c r="M67" s="149"/>
      <c r="N67" s="149"/>
    </row>
    <row r="68" spans="1:14" x14ac:dyDescent="0.3">
      <c r="A68" s="187" t="s">
        <v>180</v>
      </c>
      <c r="B68" s="187"/>
      <c r="C68" s="187"/>
      <c r="D68" s="187"/>
      <c r="E68" s="187"/>
      <c r="F68" s="149"/>
      <c r="G68" s="149"/>
      <c r="H68" s="149"/>
      <c r="I68" s="149"/>
      <c r="J68" s="149"/>
      <c r="K68" s="149"/>
      <c r="L68" s="149"/>
      <c r="M68" s="149"/>
      <c r="N68" s="149"/>
    </row>
    <row r="69" spans="1:14" x14ac:dyDescent="0.3">
      <c r="A69" s="187"/>
      <c r="B69" s="187"/>
      <c r="C69" s="187"/>
      <c r="D69" s="187"/>
      <c r="E69" s="187"/>
      <c r="F69" s="149"/>
      <c r="G69" s="149"/>
      <c r="H69" s="149"/>
      <c r="I69" s="149"/>
      <c r="J69" s="149"/>
      <c r="K69" s="149"/>
      <c r="L69" s="149"/>
      <c r="M69" s="149"/>
      <c r="N69" s="149"/>
    </row>
    <row r="70" spans="1:14" ht="29.1" customHeight="1" x14ac:dyDescent="0.3">
      <c r="A70" s="187"/>
      <c r="B70" s="187"/>
      <c r="C70" s="187"/>
      <c r="D70" s="187"/>
      <c r="E70" s="187"/>
      <c r="F70" s="149"/>
      <c r="G70" s="149"/>
      <c r="H70" s="149"/>
      <c r="I70" s="149"/>
      <c r="J70" s="149"/>
      <c r="K70" s="149"/>
      <c r="L70" s="149"/>
      <c r="M70" s="149"/>
      <c r="N70" s="149"/>
    </row>
    <row r="71" spans="1:14" x14ac:dyDescent="0.3">
      <c r="A71" s="187" t="s">
        <v>181</v>
      </c>
      <c r="B71" s="187"/>
      <c r="C71" s="187"/>
      <c r="D71" s="187"/>
      <c r="E71" s="187"/>
      <c r="F71" s="149"/>
      <c r="G71" s="149"/>
      <c r="H71" s="149"/>
      <c r="I71" s="149"/>
      <c r="J71" s="149"/>
      <c r="K71" s="149"/>
      <c r="L71" s="149"/>
      <c r="M71" s="149"/>
      <c r="N71" s="149"/>
    </row>
    <row r="72" spans="1:14" x14ac:dyDescent="0.3">
      <c r="A72" s="187"/>
      <c r="B72" s="187"/>
      <c r="C72" s="187"/>
      <c r="D72" s="187"/>
      <c r="E72" s="187"/>
      <c r="F72" s="149"/>
      <c r="G72" s="149"/>
      <c r="H72" s="149"/>
      <c r="I72" s="149"/>
      <c r="J72" s="149"/>
      <c r="K72" s="149"/>
      <c r="L72" s="149"/>
      <c r="M72" s="149"/>
      <c r="N72" s="149"/>
    </row>
    <row r="73" spans="1:14" ht="120.6" customHeight="1" x14ac:dyDescent="0.3">
      <c r="A73" s="187"/>
      <c r="B73" s="187"/>
      <c r="C73" s="187"/>
      <c r="D73" s="187"/>
      <c r="E73" s="187"/>
      <c r="F73" s="149"/>
      <c r="G73" s="149"/>
      <c r="H73" s="149"/>
      <c r="I73" s="149"/>
      <c r="J73" s="149"/>
      <c r="K73" s="149"/>
      <c r="L73" s="149"/>
      <c r="M73" s="149"/>
      <c r="N73" s="149"/>
    </row>
    <row r="74" spans="1:14" ht="9" customHeight="1" x14ac:dyDescent="0.3">
      <c r="A74" s="284" t="s">
        <v>182</v>
      </c>
      <c r="B74" s="285"/>
      <c r="C74" s="285"/>
      <c r="D74" s="285"/>
      <c r="E74" s="286"/>
      <c r="F74" s="211"/>
      <c r="G74" s="212"/>
      <c r="H74" s="213"/>
      <c r="I74" s="211"/>
      <c r="J74" s="293"/>
      <c r="K74" s="294"/>
      <c r="L74" s="211"/>
      <c r="M74" s="212"/>
      <c r="N74" s="213"/>
    </row>
    <row r="75" spans="1:14" ht="9" customHeight="1" x14ac:dyDescent="0.3">
      <c r="A75" s="287"/>
      <c r="B75" s="288"/>
      <c r="C75" s="288"/>
      <c r="D75" s="288"/>
      <c r="E75" s="289"/>
      <c r="F75" s="214"/>
      <c r="G75" s="18"/>
      <c r="H75" s="216"/>
      <c r="I75" s="295"/>
      <c r="J75" s="296"/>
      <c r="K75" s="297"/>
      <c r="L75" s="214"/>
      <c r="M75" s="18"/>
      <c r="N75" s="216"/>
    </row>
    <row r="76" spans="1:14" ht="126.9" customHeight="1" x14ac:dyDescent="0.3">
      <c r="A76" s="290"/>
      <c r="B76" s="291"/>
      <c r="C76" s="291"/>
      <c r="D76" s="291"/>
      <c r="E76" s="292"/>
      <c r="F76" s="217"/>
      <c r="G76" s="218"/>
      <c r="H76" s="219"/>
      <c r="I76" s="298"/>
      <c r="J76" s="299"/>
      <c r="K76" s="300"/>
      <c r="L76" s="217"/>
      <c r="M76" s="218"/>
      <c r="N76" s="219"/>
    </row>
    <row r="77" spans="1:14" x14ac:dyDescent="0.3">
      <c r="A77" s="301"/>
      <c r="B77" s="301"/>
      <c r="C77" s="301"/>
      <c r="D77" s="301"/>
      <c r="E77" s="301"/>
      <c r="F77" s="149"/>
      <c r="G77" s="149"/>
      <c r="H77" s="149"/>
      <c r="I77" s="149"/>
      <c r="J77" s="149"/>
      <c r="K77" s="149"/>
      <c r="L77" s="149"/>
      <c r="M77" s="149"/>
      <c r="N77" s="149"/>
    </row>
    <row r="78" spans="1:14" x14ac:dyDescent="0.3">
      <c r="A78" s="301"/>
      <c r="B78" s="301"/>
      <c r="C78" s="301"/>
      <c r="D78" s="301"/>
      <c r="E78" s="301"/>
      <c r="F78" s="149"/>
      <c r="G78" s="149"/>
      <c r="H78" s="149"/>
      <c r="I78" s="149"/>
      <c r="J78" s="149"/>
      <c r="K78" s="149"/>
      <c r="L78" s="149"/>
      <c r="M78" s="149"/>
      <c r="N78" s="149"/>
    </row>
    <row r="79" spans="1:14" x14ac:dyDescent="0.3">
      <c r="A79" s="301"/>
      <c r="B79" s="301"/>
      <c r="C79" s="301"/>
      <c r="D79" s="301"/>
      <c r="E79" s="301"/>
      <c r="F79" s="149"/>
      <c r="G79" s="149"/>
      <c r="H79" s="149"/>
      <c r="I79" s="149"/>
      <c r="J79" s="149"/>
      <c r="K79" s="149"/>
      <c r="L79" s="149"/>
      <c r="M79" s="149"/>
      <c r="N79" s="149"/>
    </row>
    <row r="80" spans="1:14" x14ac:dyDescent="0.3">
      <c r="A80" s="302"/>
      <c r="B80" s="302"/>
      <c r="C80" s="302"/>
      <c r="D80" s="302"/>
      <c r="E80" s="302"/>
      <c r="F80" s="302"/>
      <c r="G80" s="302"/>
      <c r="H80" s="302"/>
      <c r="I80" s="302"/>
      <c r="J80" s="302"/>
      <c r="K80" s="302"/>
      <c r="L80" s="302"/>
      <c r="M80" s="302"/>
      <c r="N80" s="302"/>
    </row>
    <row r="81" spans="1:14" x14ac:dyDescent="0.3">
      <c r="A81" s="54" t="s">
        <v>78</v>
      </c>
      <c r="B81" s="54"/>
      <c r="C81" s="54"/>
      <c r="D81" s="54"/>
      <c r="E81" s="54"/>
      <c r="F81" s="54"/>
      <c r="G81" s="54"/>
      <c r="H81" s="54"/>
      <c r="I81" s="54"/>
      <c r="J81" s="54"/>
      <c r="K81" s="54"/>
      <c r="L81" s="54"/>
      <c r="M81" s="54"/>
      <c r="N81" s="54"/>
    </row>
    <row r="82" spans="1:14" x14ac:dyDescent="0.3">
      <c r="A82" s="88" t="s">
        <v>87</v>
      </c>
      <c r="B82" s="88"/>
      <c r="C82" s="88"/>
      <c r="D82" s="88"/>
      <c r="E82" s="88"/>
      <c r="F82" s="88" t="s">
        <v>88</v>
      </c>
      <c r="G82" s="88"/>
      <c r="H82" s="88"/>
      <c r="I82" s="88" t="s">
        <v>89</v>
      </c>
      <c r="J82" s="88"/>
      <c r="K82" s="88" t="s">
        <v>90</v>
      </c>
      <c r="L82" s="88"/>
      <c r="M82" s="88" t="s">
        <v>69</v>
      </c>
      <c r="N82" s="88"/>
    </row>
    <row r="83" spans="1:14" x14ac:dyDescent="0.3">
      <c r="A83" s="66" t="s">
        <v>183</v>
      </c>
      <c r="B83" s="66"/>
      <c r="C83" s="66"/>
      <c r="D83" s="66"/>
      <c r="E83" s="66"/>
      <c r="F83" s="120" t="s">
        <v>70</v>
      </c>
      <c r="G83" s="120"/>
      <c r="H83" s="120"/>
      <c r="I83" s="120">
        <v>1</v>
      </c>
      <c r="J83" s="120"/>
      <c r="K83" s="116">
        <v>3</v>
      </c>
      <c r="L83" s="117"/>
      <c r="M83" s="116">
        <f>I83*K83</f>
        <v>3</v>
      </c>
      <c r="N83" s="117"/>
    </row>
    <row r="84" spans="1:14" x14ac:dyDescent="0.3">
      <c r="A84" s="66"/>
      <c r="B84" s="66"/>
      <c r="C84" s="66"/>
      <c r="D84" s="66"/>
      <c r="E84" s="66"/>
      <c r="F84" s="120"/>
      <c r="G84" s="120"/>
      <c r="H84" s="120"/>
      <c r="I84" s="120"/>
      <c r="J84" s="120"/>
      <c r="K84" s="118"/>
      <c r="L84" s="119"/>
      <c r="M84" s="118"/>
      <c r="N84" s="119"/>
    </row>
    <row r="85" spans="1:14" x14ac:dyDescent="0.3">
      <c r="A85" s="66"/>
      <c r="B85" s="66"/>
      <c r="C85" s="66"/>
      <c r="D85" s="66"/>
      <c r="E85" s="66"/>
      <c r="F85" s="120" t="s">
        <v>71</v>
      </c>
      <c r="G85" s="120"/>
      <c r="H85" s="120"/>
      <c r="I85" s="116">
        <v>3</v>
      </c>
      <c r="J85" s="117"/>
      <c r="K85" s="116">
        <v>3</v>
      </c>
      <c r="L85" s="117"/>
      <c r="M85" s="116">
        <f>I85*K85</f>
        <v>9</v>
      </c>
      <c r="N85" s="117"/>
    </row>
    <row r="86" spans="1:14" x14ac:dyDescent="0.3">
      <c r="A86" s="66"/>
      <c r="B86" s="66"/>
      <c r="C86" s="66"/>
      <c r="D86" s="66"/>
      <c r="E86" s="66"/>
      <c r="F86" s="120"/>
      <c r="G86" s="120"/>
      <c r="H86" s="120"/>
      <c r="I86" s="118"/>
      <c r="J86" s="119"/>
      <c r="K86" s="118"/>
      <c r="L86" s="119"/>
      <c r="M86" s="118"/>
      <c r="N86" s="119"/>
    </row>
    <row r="87" spans="1:14" x14ac:dyDescent="0.3">
      <c r="A87" s="66"/>
      <c r="B87" s="66"/>
      <c r="C87" s="66"/>
      <c r="D87" s="66"/>
      <c r="E87" s="66"/>
      <c r="F87" s="120" t="s">
        <v>72</v>
      </c>
      <c r="G87" s="120"/>
      <c r="H87" s="120"/>
      <c r="I87" s="116">
        <v>4</v>
      </c>
      <c r="J87" s="117"/>
      <c r="K87" s="116">
        <v>2</v>
      </c>
      <c r="L87" s="117"/>
      <c r="M87" s="116">
        <f>I87*K87</f>
        <v>8</v>
      </c>
      <c r="N87" s="117"/>
    </row>
    <row r="88" spans="1:14" x14ac:dyDescent="0.3">
      <c r="A88" s="66"/>
      <c r="B88" s="66"/>
      <c r="C88" s="66"/>
      <c r="D88" s="66"/>
      <c r="E88" s="66"/>
      <c r="F88" s="120"/>
      <c r="G88" s="120"/>
      <c r="H88" s="120"/>
      <c r="I88" s="118"/>
      <c r="J88" s="119"/>
      <c r="K88" s="118"/>
      <c r="L88" s="119"/>
      <c r="M88" s="118"/>
      <c r="N88" s="119"/>
    </row>
    <row r="89" spans="1:14" x14ac:dyDescent="0.3">
      <c r="A89" s="66"/>
      <c r="B89" s="66"/>
      <c r="C89" s="66"/>
      <c r="D89" s="66"/>
      <c r="E89" s="66"/>
      <c r="F89" s="123" t="s">
        <v>93</v>
      </c>
      <c r="G89" s="124"/>
      <c r="H89" s="125"/>
      <c r="I89" s="116">
        <v>2</v>
      </c>
      <c r="J89" s="117"/>
      <c r="K89" s="116">
        <v>2</v>
      </c>
      <c r="L89" s="117"/>
      <c r="M89" s="116">
        <f>I89*K89</f>
        <v>4</v>
      </c>
      <c r="N89" s="117"/>
    </row>
    <row r="90" spans="1:14" x14ac:dyDescent="0.3">
      <c r="A90" s="66"/>
      <c r="B90" s="66"/>
      <c r="C90" s="66"/>
      <c r="D90" s="66"/>
      <c r="E90" s="66"/>
      <c r="F90" s="126"/>
      <c r="G90" s="85"/>
      <c r="H90" s="86"/>
      <c r="I90" s="118"/>
      <c r="J90" s="119"/>
      <c r="K90" s="118"/>
      <c r="L90" s="119"/>
      <c r="M90" s="118"/>
      <c r="N90" s="119"/>
    </row>
    <row r="91" spans="1:14" ht="15" thickBot="1" x14ac:dyDescent="0.35">
      <c r="A91" s="204" t="s">
        <v>137</v>
      </c>
      <c r="B91" s="204"/>
      <c r="C91" s="204"/>
      <c r="D91" s="204"/>
      <c r="E91" s="204"/>
      <c r="F91" s="204" t="s">
        <v>138</v>
      </c>
      <c r="G91" s="204"/>
      <c r="H91" s="204"/>
      <c r="I91" s="204" t="s">
        <v>139</v>
      </c>
      <c r="J91" s="204"/>
      <c r="K91" s="204"/>
      <c r="L91" s="204" t="s">
        <v>140</v>
      </c>
      <c r="M91" s="204"/>
      <c r="N91" s="204"/>
    </row>
    <row r="92" spans="1:14" ht="15" customHeight="1" x14ac:dyDescent="0.3">
      <c r="A92" s="303" t="s">
        <v>184</v>
      </c>
      <c r="B92" s="304"/>
      <c r="C92" s="304"/>
      <c r="D92" s="304"/>
      <c r="E92" s="304"/>
      <c r="F92" s="307" t="str">
        <f t="shared" ref="F92:L92" si="0">F23</f>
        <v>Please add any additional precautions you believe are required to mitigate the risk further here.</v>
      </c>
      <c r="G92" s="308"/>
      <c r="H92" s="309"/>
      <c r="I92" s="307" t="str">
        <f t="shared" si="0"/>
        <v>If additional precautions are required, please identify who is responsible for implementing them.</v>
      </c>
      <c r="J92" s="308"/>
      <c r="K92" s="309"/>
      <c r="L92" s="307" t="str">
        <f t="shared" si="0"/>
        <v>If additional precautions are required, please identify by when. e.g. date or ASAP.</v>
      </c>
      <c r="M92" s="308"/>
      <c r="N92" s="316"/>
    </row>
    <row r="93" spans="1:14" x14ac:dyDescent="0.3">
      <c r="A93" s="305"/>
      <c r="B93" s="306"/>
      <c r="C93" s="306"/>
      <c r="D93" s="306"/>
      <c r="E93" s="306"/>
      <c r="F93" s="310"/>
      <c r="G93" s="311"/>
      <c r="H93" s="312"/>
      <c r="I93" s="310"/>
      <c r="J93" s="311"/>
      <c r="K93" s="312"/>
      <c r="L93" s="310"/>
      <c r="M93" s="311"/>
      <c r="N93" s="317"/>
    </row>
    <row r="94" spans="1:14" x14ac:dyDescent="0.3">
      <c r="A94" s="305"/>
      <c r="B94" s="306"/>
      <c r="C94" s="306"/>
      <c r="D94" s="306"/>
      <c r="E94" s="306"/>
      <c r="F94" s="313"/>
      <c r="G94" s="314"/>
      <c r="H94" s="315"/>
      <c r="I94" s="313"/>
      <c r="J94" s="314"/>
      <c r="K94" s="315"/>
      <c r="L94" s="313"/>
      <c r="M94" s="314"/>
      <c r="N94" s="318"/>
    </row>
    <row r="95" spans="1:14" ht="15" customHeight="1" x14ac:dyDescent="0.3">
      <c r="A95" s="67" t="s">
        <v>185</v>
      </c>
      <c r="B95" s="67"/>
      <c r="C95" s="67"/>
      <c r="D95" s="67"/>
      <c r="E95" s="67"/>
      <c r="F95" s="211"/>
      <c r="G95" s="212"/>
      <c r="H95" s="213"/>
      <c r="I95" s="149"/>
      <c r="J95" s="149"/>
      <c r="K95" s="149"/>
      <c r="L95" s="149"/>
      <c r="M95" s="149"/>
      <c r="N95" s="149"/>
    </row>
    <row r="96" spans="1:14" x14ac:dyDescent="0.3">
      <c r="A96" s="67"/>
      <c r="B96" s="67"/>
      <c r="C96" s="67"/>
      <c r="D96" s="67"/>
      <c r="E96" s="67"/>
      <c r="F96" s="214"/>
      <c r="G96" s="215"/>
      <c r="H96" s="216"/>
      <c r="I96" s="149"/>
      <c r="J96" s="149"/>
      <c r="K96" s="149"/>
      <c r="L96" s="149"/>
      <c r="M96" s="149"/>
      <c r="N96" s="149"/>
    </row>
    <row r="97" spans="1:14" x14ac:dyDescent="0.3">
      <c r="A97" s="67"/>
      <c r="B97" s="67"/>
      <c r="C97" s="67"/>
      <c r="D97" s="67"/>
      <c r="E97" s="67"/>
      <c r="F97" s="217"/>
      <c r="G97" s="218"/>
      <c r="H97" s="219"/>
      <c r="I97" s="149"/>
      <c r="J97" s="149"/>
      <c r="K97" s="149"/>
      <c r="L97" s="149"/>
      <c r="M97" s="149"/>
      <c r="N97" s="149"/>
    </row>
    <row r="98" spans="1:14" ht="15" customHeight="1" x14ac:dyDescent="0.3">
      <c r="A98" s="70" t="s">
        <v>186</v>
      </c>
      <c r="B98" s="70"/>
      <c r="C98" s="70"/>
      <c r="D98" s="70"/>
      <c r="E98" s="70"/>
      <c r="F98" s="211"/>
      <c r="G98" s="212"/>
      <c r="H98" s="213"/>
      <c r="I98" s="149"/>
      <c r="J98" s="149"/>
      <c r="K98" s="149"/>
      <c r="L98" s="149"/>
      <c r="M98" s="149"/>
      <c r="N98" s="149"/>
    </row>
    <row r="99" spans="1:14" x14ac:dyDescent="0.3">
      <c r="A99" s="70"/>
      <c r="B99" s="70"/>
      <c r="C99" s="70"/>
      <c r="D99" s="70"/>
      <c r="E99" s="70"/>
      <c r="F99" s="214"/>
      <c r="G99" s="215"/>
      <c r="H99" s="216"/>
      <c r="I99" s="149"/>
      <c r="J99" s="149"/>
      <c r="K99" s="149"/>
      <c r="L99" s="149"/>
      <c r="M99" s="149"/>
      <c r="N99" s="149"/>
    </row>
    <row r="100" spans="1:14" ht="128.4" customHeight="1" x14ac:dyDescent="0.3">
      <c r="A100" s="70"/>
      <c r="B100" s="70"/>
      <c r="C100" s="70"/>
      <c r="D100" s="70"/>
      <c r="E100" s="70"/>
      <c r="F100" s="217"/>
      <c r="G100" s="218"/>
      <c r="H100" s="219"/>
      <c r="I100" s="149"/>
      <c r="J100" s="149"/>
      <c r="K100" s="149"/>
      <c r="L100" s="149"/>
      <c r="M100" s="149"/>
      <c r="N100" s="149"/>
    </row>
    <row r="101" spans="1:14" x14ac:dyDescent="0.3">
      <c r="A101" s="70" t="s">
        <v>187</v>
      </c>
      <c r="B101" s="70"/>
      <c r="C101" s="70"/>
      <c r="D101" s="70"/>
      <c r="E101" s="70"/>
      <c r="F101" s="149"/>
      <c r="G101" s="149"/>
      <c r="H101" s="149"/>
      <c r="I101" s="149"/>
      <c r="J101" s="149"/>
      <c r="K101" s="149"/>
      <c r="L101" s="149"/>
      <c r="M101" s="149"/>
      <c r="N101" s="149"/>
    </row>
    <row r="102" spans="1:14" x14ac:dyDescent="0.3">
      <c r="A102" s="70"/>
      <c r="B102" s="70"/>
      <c r="C102" s="70"/>
      <c r="D102" s="70"/>
      <c r="E102" s="70"/>
      <c r="F102" s="149"/>
      <c r="G102" s="149"/>
      <c r="H102" s="149"/>
      <c r="I102" s="149"/>
      <c r="J102" s="149"/>
      <c r="K102" s="149"/>
      <c r="L102" s="149"/>
      <c r="M102" s="149"/>
      <c r="N102" s="149"/>
    </row>
    <row r="103" spans="1:14" x14ac:dyDescent="0.3">
      <c r="A103" s="70"/>
      <c r="B103" s="70"/>
      <c r="C103" s="70"/>
      <c r="D103" s="70"/>
      <c r="E103" s="70"/>
      <c r="F103" s="149"/>
      <c r="G103" s="149"/>
      <c r="H103" s="149"/>
      <c r="I103" s="149"/>
      <c r="J103" s="149"/>
      <c r="K103" s="149"/>
      <c r="L103" s="149"/>
      <c r="M103" s="149"/>
      <c r="N103" s="149"/>
    </row>
    <row r="104" spans="1:14" x14ac:dyDescent="0.3">
      <c r="A104" s="319" t="s">
        <v>188</v>
      </c>
      <c r="B104" s="319"/>
      <c r="C104" s="319"/>
      <c r="D104" s="319"/>
      <c r="E104" s="319"/>
      <c r="F104" s="149"/>
      <c r="G104" s="149"/>
      <c r="H104" s="149"/>
      <c r="I104" s="149"/>
      <c r="J104" s="149"/>
      <c r="K104" s="149"/>
      <c r="L104" s="149"/>
      <c r="M104" s="149"/>
      <c r="N104" s="149"/>
    </row>
    <row r="105" spans="1:14" x14ac:dyDescent="0.3">
      <c r="A105" s="319"/>
      <c r="B105" s="319"/>
      <c r="C105" s="319"/>
      <c r="D105" s="319"/>
      <c r="E105" s="319"/>
      <c r="F105" s="149"/>
      <c r="G105" s="149"/>
      <c r="H105" s="149"/>
      <c r="I105" s="149"/>
      <c r="J105" s="149"/>
      <c r="K105" s="149"/>
      <c r="L105" s="149"/>
      <c r="M105" s="149"/>
      <c r="N105" s="149"/>
    </row>
    <row r="106" spans="1:14" x14ac:dyDescent="0.3">
      <c r="A106" s="319"/>
      <c r="B106" s="319"/>
      <c r="C106" s="319"/>
      <c r="D106" s="319"/>
      <c r="E106" s="319"/>
      <c r="F106" s="149"/>
      <c r="G106" s="149"/>
      <c r="H106" s="149"/>
      <c r="I106" s="149"/>
      <c r="J106" s="149"/>
      <c r="K106" s="149"/>
      <c r="L106" s="149"/>
      <c r="M106" s="149"/>
      <c r="N106" s="149"/>
    </row>
    <row r="107" spans="1:14" x14ac:dyDescent="0.3">
      <c r="A107" s="66" t="s">
        <v>189</v>
      </c>
      <c r="B107" s="66"/>
      <c r="C107" s="66"/>
      <c r="D107" s="66"/>
      <c r="E107" s="66"/>
      <c r="F107" s="149"/>
      <c r="G107" s="149"/>
      <c r="H107" s="149"/>
      <c r="I107" s="149"/>
      <c r="J107" s="149"/>
      <c r="K107" s="149"/>
      <c r="L107" s="149"/>
      <c r="M107" s="149"/>
      <c r="N107" s="149"/>
    </row>
    <row r="108" spans="1:14" x14ac:dyDescent="0.3">
      <c r="A108" s="66"/>
      <c r="B108" s="66"/>
      <c r="C108" s="66"/>
      <c r="D108" s="66"/>
      <c r="E108" s="66"/>
      <c r="F108" s="149"/>
      <c r="G108" s="149"/>
      <c r="H108" s="149"/>
      <c r="I108" s="149"/>
      <c r="J108" s="149"/>
      <c r="K108" s="149"/>
      <c r="L108" s="149"/>
      <c r="M108" s="149"/>
      <c r="N108" s="149"/>
    </row>
    <row r="109" spans="1:14" x14ac:dyDescent="0.3">
      <c r="A109" s="66"/>
      <c r="B109" s="66"/>
      <c r="C109" s="66"/>
      <c r="D109" s="66"/>
      <c r="E109" s="66"/>
      <c r="F109" s="149"/>
      <c r="G109" s="149"/>
      <c r="H109" s="149"/>
      <c r="I109" s="149"/>
      <c r="J109" s="149"/>
      <c r="K109" s="149"/>
      <c r="L109" s="149"/>
      <c r="M109" s="149"/>
      <c r="N109" s="149"/>
    </row>
    <row r="110" spans="1:14" x14ac:dyDescent="0.3">
      <c r="A110" s="347"/>
      <c r="B110" s="347"/>
      <c r="C110" s="347"/>
      <c r="D110" s="347"/>
      <c r="E110" s="347"/>
      <c r="F110" s="347"/>
      <c r="G110" s="347"/>
      <c r="H110" s="347"/>
      <c r="I110" s="347"/>
      <c r="J110" s="347"/>
      <c r="K110" s="347"/>
      <c r="L110" s="347"/>
      <c r="M110" s="347"/>
      <c r="N110" s="347"/>
    </row>
    <row r="111" spans="1:14" x14ac:dyDescent="0.3">
      <c r="A111" s="54" t="s">
        <v>79</v>
      </c>
      <c r="B111" s="54"/>
      <c r="C111" s="54"/>
      <c r="D111" s="54"/>
      <c r="E111" s="54"/>
      <c r="F111" s="54"/>
      <c r="G111" s="54"/>
      <c r="H111" s="54"/>
      <c r="I111" s="54"/>
      <c r="J111" s="54"/>
      <c r="K111" s="54"/>
      <c r="L111" s="54"/>
      <c r="M111" s="54"/>
      <c r="N111" s="54"/>
    </row>
    <row r="112" spans="1:14" x14ac:dyDescent="0.3">
      <c r="A112" s="88" t="s">
        <v>87</v>
      </c>
      <c r="B112" s="88"/>
      <c r="C112" s="88"/>
      <c r="D112" s="88"/>
      <c r="E112" s="88"/>
      <c r="F112" s="88" t="s">
        <v>88</v>
      </c>
      <c r="G112" s="88"/>
      <c r="H112" s="88"/>
      <c r="I112" s="88" t="s">
        <v>89</v>
      </c>
      <c r="J112" s="88"/>
      <c r="K112" s="88" t="s">
        <v>90</v>
      </c>
      <c r="L112" s="88"/>
      <c r="M112" s="88" t="s">
        <v>69</v>
      </c>
      <c r="N112" s="88"/>
    </row>
    <row r="113" spans="1:14" x14ac:dyDescent="0.3">
      <c r="A113" s="66" t="s">
        <v>95</v>
      </c>
      <c r="B113" s="66"/>
      <c r="C113" s="66"/>
      <c r="D113" s="66"/>
      <c r="E113" s="66"/>
      <c r="F113" s="120" t="s">
        <v>70</v>
      </c>
      <c r="G113" s="120"/>
      <c r="H113" s="120"/>
      <c r="I113" s="120">
        <v>2</v>
      </c>
      <c r="J113" s="120"/>
      <c r="K113" s="116">
        <v>3</v>
      </c>
      <c r="L113" s="117"/>
      <c r="M113" s="116">
        <f>I113*K113</f>
        <v>6</v>
      </c>
      <c r="N113" s="117"/>
    </row>
    <row r="114" spans="1:14" x14ac:dyDescent="0.3">
      <c r="A114" s="66"/>
      <c r="B114" s="66"/>
      <c r="C114" s="66"/>
      <c r="D114" s="66"/>
      <c r="E114" s="66"/>
      <c r="F114" s="120"/>
      <c r="G114" s="120"/>
      <c r="H114" s="120"/>
      <c r="I114" s="120"/>
      <c r="J114" s="120"/>
      <c r="K114" s="118"/>
      <c r="L114" s="119"/>
      <c r="M114" s="118"/>
      <c r="N114" s="119"/>
    </row>
    <row r="115" spans="1:14" x14ac:dyDescent="0.3">
      <c r="A115" s="66"/>
      <c r="B115" s="66"/>
      <c r="C115" s="66"/>
      <c r="D115" s="66"/>
      <c r="E115" s="66"/>
      <c r="F115" s="120" t="s">
        <v>71</v>
      </c>
      <c r="G115" s="120"/>
      <c r="H115" s="120"/>
      <c r="I115" s="116">
        <v>3</v>
      </c>
      <c r="J115" s="117"/>
      <c r="K115" s="116">
        <v>3</v>
      </c>
      <c r="L115" s="117"/>
      <c r="M115" s="116">
        <f>I115*K115</f>
        <v>9</v>
      </c>
      <c r="N115" s="117"/>
    </row>
    <row r="116" spans="1:14" x14ac:dyDescent="0.3">
      <c r="A116" s="66"/>
      <c r="B116" s="66"/>
      <c r="C116" s="66"/>
      <c r="D116" s="66"/>
      <c r="E116" s="66"/>
      <c r="F116" s="120"/>
      <c r="G116" s="120"/>
      <c r="H116" s="120"/>
      <c r="I116" s="118"/>
      <c r="J116" s="119"/>
      <c r="K116" s="118"/>
      <c r="L116" s="119"/>
      <c r="M116" s="118"/>
      <c r="N116" s="119"/>
    </row>
    <row r="117" spans="1:14" x14ac:dyDescent="0.3">
      <c r="A117" s="66"/>
      <c r="B117" s="66"/>
      <c r="C117" s="66"/>
      <c r="D117" s="66"/>
      <c r="E117" s="66"/>
      <c r="F117" s="120" t="s">
        <v>72</v>
      </c>
      <c r="G117" s="120"/>
      <c r="H117" s="120"/>
      <c r="I117" s="116">
        <v>1</v>
      </c>
      <c r="J117" s="117"/>
      <c r="K117" s="116">
        <v>3</v>
      </c>
      <c r="L117" s="117"/>
      <c r="M117" s="116">
        <f>I117*K117</f>
        <v>3</v>
      </c>
      <c r="N117" s="117"/>
    </row>
    <row r="118" spans="1:14" x14ac:dyDescent="0.3">
      <c r="A118" s="66"/>
      <c r="B118" s="66"/>
      <c r="C118" s="66"/>
      <c r="D118" s="66"/>
      <c r="E118" s="66"/>
      <c r="F118" s="120"/>
      <c r="G118" s="120"/>
      <c r="H118" s="120"/>
      <c r="I118" s="118"/>
      <c r="J118" s="119"/>
      <c r="K118" s="118"/>
      <c r="L118" s="119"/>
      <c r="M118" s="118"/>
      <c r="N118" s="119"/>
    </row>
    <row r="119" spans="1:14" ht="15" thickBot="1" x14ac:dyDescent="0.35">
      <c r="A119" s="204" t="s">
        <v>137</v>
      </c>
      <c r="B119" s="204"/>
      <c r="C119" s="204"/>
      <c r="D119" s="204"/>
      <c r="E119" s="204"/>
      <c r="F119" s="204" t="s">
        <v>138</v>
      </c>
      <c r="G119" s="204"/>
      <c r="H119" s="204"/>
      <c r="I119" s="204" t="s">
        <v>139</v>
      </c>
      <c r="J119" s="204"/>
      <c r="K119" s="204"/>
      <c r="L119" s="204" t="s">
        <v>140</v>
      </c>
      <c r="M119" s="204"/>
      <c r="N119" s="204"/>
    </row>
    <row r="120" spans="1:14" x14ac:dyDescent="0.3">
      <c r="A120" s="320" t="s">
        <v>190</v>
      </c>
      <c r="B120" s="321"/>
      <c r="C120" s="321"/>
      <c r="D120" s="321"/>
      <c r="E120" s="321"/>
      <c r="F120" s="307" t="s">
        <v>158</v>
      </c>
      <c r="G120" s="308"/>
      <c r="H120" s="309"/>
      <c r="I120" s="307" t="s">
        <v>191</v>
      </c>
      <c r="J120" s="308"/>
      <c r="K120" s="309"/>
      <c r="L120" s="307" t="s">
        <v>160</v>
      </c>
      <c r="M120" s="308"/>
      <c r="N120" s="316"/>
    </row>
    <row r="121" spans="1:14" x14ac:dyDescent="0.3">
      <c r="A121" s="205"/>
      <c r="B121" s="66"/>
      <c r="C121" s="66"/>
      <c r="D121" s="66"/>
      <c r="E121" s="66"/>
      <c r="F121" s="310"/>
      <c r="G121" s="311"/>
      <c r="H121" s="312"/>
      <c r="I121" s="310"/>
      <c r="J121" s="311"/>
      <c r="K121" s="312"/>
      <c r="L121" s="310"/>
      <c r="M121" s="311"/>
      <c r="N121" s="317"/>
    </row>
    <row r="122" spans="1:14" ht="15" customHeight="1" x14ac:dyDescent="0.3">
      <c r="A122" s="205"/>
      <c r="B122" s="66"/>
      <c r="C122" s="66"/>
      <c r="D122" s="66"/>
      <c r="E122" s="66"/>
      <c r="F122" s="313"/>
      <c r="G122" s="314"/>
      <c r="H122" s="315"/>
      <c r="I122" s="313"/>
      <c r="J122" s="314"/>
      <c r="K122" s="315"/>
      <c r="L122" s="313"/>
      <c r="M122" s="314"/>
      <c r="N122" s="318"/>
    </row>
    <row r="123" spans="1:14" x14ac:dyDescent="0.3">
      <c r="A123" s="66" t="s">
        <v>192</v>
      </c>
      <c r="B123" s="66"/>
      <c r="C123" s="66"/>
      <c r="D123" s="66"/>
      <c r="E123" s="66"/>
      <c r="F123" s="149"/>
      <c r="G123" s="149"/>
      <c r="H123" s="149"/>
      <c r="I123" s="149"/>
      <c r="J123" s="149"/>
      <c r="K123" s="149"/>
      <c r="L123" s="149"/>
      <c r="M123" s="149"/>
      <c r="N123" s="149"/>
    </row>
    <row r="124" spans="1:14" x14ac:dyDescent="0.3">
      <c r="A124" s="66"/>
      <c r="B124" s="66"/>
      <c r="C124" s="66"/>
      <c r="D124" s="66"/>
      <c r="E124" s="66"/>
      <c r="F124" s="149"/>
      <c r="G124" s="149"/>
      <c r="H124" s="149"/>
      <c r="I124" s="149"/>
      <c r="J124" s="149"/>
      <c r="K124" s="149"/>
      <c r="L124" s="149"/>
      <c r="M124" s="149"/>
      <c r="N124" s="149"/>
    </row>
    <row r="125" spans="1:14" x14ac:dyDescent="0.3">
      <c r="A125" s="66"/>
      <c r="B125" s="66"/>
      <c r="C125" s="66"/>
      <c r="D125" s="66"/>
      <c r="E125" s="66"/>
      <c r="F125" s="149"/>
      <c r="G125" s="149"/>
      <c r="H125" s="149"/>
      <c r="I125" s="149"/>
      <c r="J125" s="149"/>
      <c r="K125" s="149"/>
      <c r="L125" s="149"/>
      <c r="M125" s="149"/>
      <c r="N125" s="149"/>
    </row>
    <row r="126" spans="1:14" ht="37.5" customHeight="1" x14ac:dyDescent="0.3">
      <c r="A126" s="343" t="s">
        <v>193</v>
      </c>
      <c r="B126" s="344"/>
      <c r="C126" s="344"/>
      <c r="D126" s="344"/>
      <c r="E126" s="345"/>
      <c r="F126" s="35"/>
      <c r="G126" s="36"/>
      <c r="H126" s="37"/>
      <c r="I126" s="35"/>
      <c r="J126" s="36"/>
      <c r="K126" s="37"/>
      <c r="L126" s="35"/>
      <c r="M126" s="36"/>
      <c r="N126" s="37"/>
    </row>
    <row r="127" spans="1:14" x14ac:dyDescent="0.3">
      <c r="A127" s="70" t="s">
        <v>194</v>
      </c>
      <c r="B127" s="70"/>
      <c r="C127" s="70"/>
      <c r="D127" s="70"/>
      <c r="E127" s="70"/>
      <c r="F127" s="149"/>
      <c r="G127" s="149"/>
      <c r="H127" s="149"/>
      <c r="I127" s="149"/>
      <c r="J127" s="149"/>
      <c r="K127" s="149"/>
      <c r="L127" s="149"/>
      <c r="M127" s="149"/>
      <c r="N127" s="149"/>
    </row>
    <row r="128" spans="1:14" x14ac:dyDescent="0.3">
      <c r="A128" s="70"/>
      <c r="B128" s="70"/>
      <c r="C128" s="70"/>
      <c r="D128" s="70"/>
      <c r="E128" s="70"/>
      <c r="F128" s="149"/>
      <c r="G128" s="149"/>
      <c r="H128" s="149"/>
      <c r="I128" s="149"/>
      <c r="J128" s="149"/>
      <c r="K128" s="149"/>
      <c r="L128" s="149"/>
      <c r="M128" s="149"/>
      <c r="N128" s="149"/>
    </row>
    <row r="129" spans="1:14" x14ac:dyDescent="0.3">
      <c r="A129" s="70"/>
      <c r="B129" s="70"/>
      <c r="C129" s="70"/>
      <c r="D129" s="70"/>
      <c r="E129" s="70"/>
      <c r="F129" s="149"/>
      <c r="G129" s="149"/>
      <c r="H129" s="149"/>
      <c r="I129" s="149"/>
      <c r="J129" s="149"/>
      <c r="K129" s="149"/>
      <c r="L129" s="149"/>
      <c r="M129" s="149"/>
      <c r="N129" s="149"/>
    </row>
    <row r="130" spans="1:14" ht="35.1" customHeight="1" x14ac:dyDescent="0.3">
      <c r="A130" s="70"/>
      <c r="B130" s="70"/>
      <c r="C130" s="70"/>
      <c r="D130" s="70"/>
      <c r="E130" s="70"/>
      <c r="F130" s="149"/>
      <c r="G130" s="149"/>
      <c r="H130" s="149"/>
      <c r="I130" s="149"/>
      <c r="J130" s="149"/>
      <c r="K130" s="149"/>
      <c r="L130" s="149"/>
      <c r="M130" s="149"/>
      <c r="N130" s="149"/>
    </row>
    <row r="131" spans="1:14" x14ac:dyDescent="0.3">
      <c r="A131" s="348"/>
      <c r="B131" s="348"/>
      <c r="C131" s="348"/>
      <c r="D131" s="348"/>
      <c r="E131" s="348"/>
      <c r="F131" s="348"/>
      <c r="G131" s="348"/>
      <c r="H131" s="348"/>
      <c r="I131" s="348"/>
      <c r="J131" s="348"/>
      <c r="K131" s="348"/>
      <c r="L131" s="348"/>
      <c r="M131" s="348"/>
      <c r="N131" s="348"/>
    </row>
    <row r="132" spans="1:14" x14ac:dyDescent="0.3">
      <c r="A132" s="54" t="s">
        <v>96</v>
      </c>
      <c r="B132" s="54"/>
      <c r="C132" s="54"/>
      <c r="D132" s="54"/>
      <c r="E132" s="54"/>
      <c r="F132" s="54"/>
      <c r="G132" s="54"/>
      <c r="H132" s="54"/>
      <c r="I132" s="54"/>
      <c r="J132" s="54"/>
      <c r="K132" s="54"/>
      <c r="L132" s="54"/>
      <c r="M132" s="54"/>
      <c r="N132" s="54"/>
    </row>
    <row r="133" spans="1:14" x14ac:dyDescent="0.3">
      <c r="A133" s="88" t="s">
        <v>87</v>
      </c>
      <c r="B133" s="88"/>
      <c r="C133" s="88"/>
      <c r="D133" s="88"/>
      <c r="E133" s="88"/>
      <c r="F133" s="88" t="s">
        <v>88</v>
      </c>
      <c r="G133" s="88"/>
      <c r="H133" s="88"/>
      <c r="I133" s="88" t="s">
        <v>89</v>
      </c>
      <c r="J133" s="88"/>
      <c r="K133" s="88" t="s">
        <v>90</v>
      </c>
      <c r="L133" s="88"/>
      <c r="M133" s="88" t="s">
        <v>69</v>
      </c>
      <c r="N133" s="88"/>
    </row>
    <row r="134" spans="1:14" x14ac:dyDescent="0.3">
      <c r="A134" s="322" t="s">
        <v>195</v>
      </c>
      <c r="B134" s="322"/>
      <c r="C134" s="322"/>
      <c r="D134" s="322"/>
      <c r="E134" s="322"/>
      <c r="F134" s="120" t="s">
        <v>70</v>
      </c>
      <c r="G134" s="120"/>
      <c r="H134" s="120"/>
      <c r="I134" s="120">
        <v>2</v>
      </c>
      <c r="J134" s="120"/>
      <c r="K134" s="116">
        <v>3</v>
      </c>
      <c r="L134" s="117"/>
      <c r="M134" s="116">
        <f>I134*K134</f>
        <v>6</v>
      </c>
      <c r="N134" s="117"/>
    </row>
    <row r="135" spans="1:14" x14ac:dyDescent="0.3">
      <c r="A135" s="322"/>
      <c r="B135" s="322"/>
      <c r="C135" s="322"/>
      <c r="D135" s="322"/>
      <c r="E135" s="322"/>
      <c r="F135" s="120"/>
      <c r="G135" s="120"/>
      <c r="H135" s="120"/>
      <c r="I135" s="120"/>
      <c r="J135" s="120"/>
      <c r="K135" s="118"/>
      <c r="L135" s="119"/>
      <c r="M135" s="118"/>
      <c r="N135" s="119"/>
    </row>
    <row r="136" spans="1:14" x14ac:dyDescent="0.3">
      <c r="A136" s="322"/>
      <c r="B136" s="322"/>
      <c r="C136" s="322"/>
      <c r="D136" s="322"/>
      <c r="E136" s="322"/>
      <c r="F136" s="120" t="s">
        <v>71</v>
      </c>
      <c r="G136" s="120"/>
      <c r="H136" s="120"/>
      <c r="I136" s="116">
        <v>3</v>
      </c>
      <c r="J136" s="117"/>
      <c r="K136" s="116">
        <v>3</v>
      </c>
      <c r="L136" s="117"/>
      <c r="M136" s="116">
        <f>I136*K136</f>
        <v>9</v>
      </c>
      <c r="N136" s="117"/>
    </row>
    <row r="137" spans="1:14" x14ac:dyDescent="0.3">
      <c r="A137" s="322"/>
      <c r="B137" s="322"/>
      <c r="C137" s="322"/>
      <c r="D137" s="322"/>
      <c r="E137" s="322"/>
      <c r="F137" s="120"/>
      <c r="G137" s="120"/>
      <c r="H137" s="120"/>
      <c r="I137" s="118"/>
      <c r="J137" s="119"/>
      <c r="K137" s="118"/>
      <c r="L137" s="119"/>
      <c r="M137" s="118"/>
      <c r="N137" s="119"/>
    </row>
    <row r="138" spans="1:14" x14ac:dyDescent="0.3">
      <c r="A138" s="322"/>
      <c r="B138" s="322"/>
      <c r="C138" s="322"/>
      <c r="D138" s="322"/>
      <c r="E138" s="322"/>
      <c r="F138" s="120" t="s">
        <v>72</v>
      </c>
      <c r="G138" s="120"/>
      <c r="H138" s="120"/>
      <c r="I138" s="116">
        <v>1</v>
      </c>
      <c r="J138" s="117"/>
      <c r="K138" s="116">
        <v>3</v>
      </c>
      <c r="L138" s="117"/>
      <c r="M138" s="116">
        <f>I138*K138</f>
        <v>3</v>
      </c>
      <c r="N138" s="117"/>
    </row>
    <row r="139" spans="1:14" x14ac:dyDescent="0.3">
      <c r="A139" s="322"/>
      <c r="B139" s="322"/>
      <c r="C139" s="322"/>
      <c r="D139" s="322"/>
      <c r="E139" s="322"/>
      <c r="F139" s="120"/>
      <c r="G139" s="120"/>
      <c r="H139" s="120"/>
      <c r="I139" s="118"/>
      <c r="J139" s="119"/>
      <c r="K139" s="118"/>
      <c r="L139" s="119"/>
      <c r="M139" s="118"/>
      <c r="N139" s="119"/>
    </row>
    <row r="140" spans="1:14" ht="15" thickBot="1" x14ac:dyDescent="0.35">
      <c r="A140" s="204" t="s">
        <v>137</v>
      </c>
      <c r="B140" s="204"/>
      <c r="C140" s="204"/>
      <c r="D140" s="204"/>
      <c r="E140" s="204"/>
      <c r="F140" s="204" t="s">
        <v>138</v>
      </c>
      <c r="G140" s="204"/>
      <c r="H140" s="204"/>
      <c r="I140" s="204" t="s">
        <v>139</v>
      </c>
      <c r="J140" s="204"/>
      <c r="K140" s="204"/>
      <c r="L140" s="204" t="s">
        <v>140</v>
      </c>
      <c r="M140" s="204"/>
      <c r="N140" s="204"/>
    </row>
    <row r="141" spans="1:14" x14ac:dyDescent="0.3">
      <c r="A141" s="235" t="s">
        <v>196</v>
      </c>
      <c r="B141" s="236"/>
      <c r="C141" s="236"/>
      <c r="D141" s="236"/>
      <c r="E141" s="236"/>
      <c r="F141" s="237" t="s">
        <v>158</v>
      </c>
      <c r="G141" s="237"/>
      <c r="H141" s="237"/>
      <c r="I141" s="237" t="s">
        <v>191</v>
      </c>
      <c r="J141" s="237"/>
      <c r="K141" s="237"/>
      <c r="L141" s="237" t="s">
        <v>160</v>
      </c>
      <c r="M141" s="237"/>
      <c r="N141" s="239"/>
    </row>
    <row r="142" spans="1:14" x14ac:dyDescent="0.3">
      <c r="A142" s="223"/>
      <c r="B142" s="187"/>
      <c r="C142" s="187"/>
      <c r="D142" s="187"/>
      <c r="E142" s="187"/>
      <c r="F142" s="238"/>
      <c r="G142" s="238"/>
      <c r="H142" s="238"/>
      <c r="I142" s="238"/>
      <c r="J142" s="238"/>
      <c r="K142" s="238"/>
      <c r="L142" s="238"/>
      <c r="M142" s="238"/>
      <c r="N142" s="240"/>
    </row>
    <row r="143" spans="1:14" x14ac:dyDescent="0.3">
      <c r="A143" s="223"/>
      <c r="B143" s="187"/>
      <c r="C143" s="187"/>
      <c r="D143" s="187"/>
      <c r="E143" s="187"/>
      <c r="F143" s="238"/>
      <c r="G143" s="238"/>
      <c r="H143" s="238"/>
      <c r="I143" s="238"/>
      <c r="J143" s="238"/>
      <c r="K143" s="238"/>
      <c r="L143" s="238"/>
      <c r="M143" s="238"/>
      <c r="N143" s="240"/>
    </row>
    <row r="144" spans="1:14" x14ac:dyDescent="0.3">
      <c r="A144" s="187" t="s">
        <v>197</v>
      </c>
      <c r="B144" s="187"/>
      <c r="C144" s="187"/>
      <c r="D144" s="187"/>
      <c r="E144" s="187"/>
      <c r="F144" s="149"/>
      <c r="G144" s="149"/>
      <c r="H144" s="149"/>
      <c r="I144" s="149"/>
      <c r="J144" s="149"/>
      <c r="K144" s="149"/>
      <c r="L144" s="149"/>
      <c r="M144" s="149"/>
      <c r="N144" s="149"/>
    </row>
    <row r="145" spans="1:14" x14ac:dyDescent="0.3">
      <c r="A145" s="187"/>
      <c r="B145" s="187"/>
      <c r="C145" s="187"/>
      <c r="D145" s="187"/>
      <c r="E145" s="187"/>
      <c r="F145" s="149"/>
      <c r="G145" s="149"/>
      <c r="H145" s="149"/>
      <c r="I145" s="149"/>
      <c r="J145" s="149"/>
      <c r="K145" s="149"/>
      <c r="L145" s="149"/>
      <c r="M145" s="149"/>
      <c r="N145" s="149"/>
    </row>
    <row r="146" spans="1:14" x14ac:dyDescent="0.3">
      <c r="A146" s="187"/>
      <c r="B146" s="187"/>
      <c r="C146" s="187"/>
      <c r="D146" s="187"/>
      <c r="E146" s="187"/>
      <c r="F146" s="149"/>
      <c r="G146" s="149"/>
      <c r="H146" s="149"/>
      <c r="I146" s="149"/>
      <c r="J146" s="149"/>
      <c r="K146" s="149"/>
      <c r="L146" s="149"/>
      <c r="M146" s="149"/>
      <c r="N146" s="149"/>
    </row>
    <row r="147" spans="1:14" x14ac:dyDescent="0.3">
      <c r="A147" s="187" t="s">
        <v>198</v>
      </c>
      <c r="B147" s="187"/>
      <c r="C147" s="187"/>
      <c r="D147" s="187"/>
      <c r="E147" s="187"/>
      <c r="F147" s="149"/>
      <c r="G147" s="149"/>
      <c r="H147" s="149"/>
      <c r="I147" s="149"/>
      <c r="J147" s="149"/>
      <c r="K147" s="149"/>
      <c r="L147" s="149"/>
      <c r="M147" s="149"/>
      <c r="N147" s="149"/>
    </row>
    <row r="148" spans="1:14" x14ac:dyDescent="0.3">
      <c r="A148" s="187"/>
      <c r="B148" s="187"/>
      <c r="C148" s="187"/>
      <c r="D148" s="187"/>
      <c r="E148" s="187"/>
      <c r="F148" s="149"/>
      <c r="G148" s="149"/>
      <c r="H148" s="149"/>
      <c r="I148" s="149"/>
      <c r="J148" s="149"/>
      <c r="K148" s="149"/>
      <c r="L148" s="149"/>
      <c r="M148" s="149"/>
      <c r="N148" s="149"/>
    </row>
    <row r="149" spans="1:14" x14ac:dyDescent="0.3">
      <c r="A149" s="187"/>
      <c r="B149" s="187"/>
      <c r="C149" s="187"/>
      <c r="D149" s="187"/>
      <c r="E149" s="187"/>
      <c r="F149" s="149"/>
      <c r="G149" s="149"/>
      <c r="H149" s="149"/>
      <c r="I149" s="149"/>
      <c r="J149" s="149"/>
      <c r="K149" s="149"/>
      <c r="L149" s="149"/>
      <c r="M149" s="149"/>
      <c r="N149" s="149"/>
    </row>
    <row r="150" spans="1:14" ht="14.4" customHeight="1" x14ac:dyDescent="0.3">
      <c r="A150" s="323" t="str">
        <f>$A$123</f>
        <v>Text alert service/ Telephone calls or Seesaw alert to parents to notify them of any exceptional closures due to insufficient staff cover.</v>
      </c>
      <c r="B150" s="132"/>
      <c r="C150" s="132"/>
      <c r="D150" s="132"/>
      <c r="E150" s="133"/>
      <c r="F150" s="149"/>
      <c r="G150" s="149"/>
      <c r="H150" s="149"/>
      <c r="I150" s="149"/>
      <c r="J150" s="149"/>
      <c r="K150" s="149"/>
      <c r="L150" s="149"/>
      <c r="M150" s="149"/>
      <c r="N150" s="149"/>
    </row>
    <row r="151" spans="1:14" x14ac:dyDescent="0.3">
      <c r="A151" s="324"/>
      <c r="B151" s="134"/>
      <c r="C151" s="134"/>
      <c r="D151" s="134"/>
      <c r="E151" s="135"/>
      <c r="F151" s="149"/>
      <c r="G151" s="149"/>
      <c r="H151" s="149"/>
      <c r="I151" s="149"/>
      <c r="J151" s="149"/>
      <c r="K151" s="149"/>
      <c r="L151" s="149"/>
      <c r="M151" s="149"/>
      <c r="N151" s="149"/>
    </row>
    <row r="152" spans="1:14" x14ac:dyDescent="0.3">
      <c r="A152" s="325"/>
      <c r="B152" s="136"/>
      <c r="C152" s="136"/>
      <c r="D152" s="136"/>
      <c r="E152" s="137"/>
      <c r="F152" s="149"/>
      <c r="G152" s="149"/>
      <c r="H152" s="149"/>
      <c r="I152" s="149"/>
      <c r="J152" s="149"/>
      <c r="K152" s="149"/>
      <c r="L152" s="149"/>
      <c r="M152" s="149"/>
      <c r="N152" s="149"/>
    </row>
    <row r="153" spans="1:14" x14ac:dyDescent="0.3">
      <c r="A153" s="347"/>
      <c r="B153" s="347"/>
      <c r="C153" s="347"/>
      <c r="D153" s="347"/>
      <c r="E153" s="347"/>
      <c r="F153" s="347"/>
      <c r="G153" s="347"/>
      <c r="H153" s="347"/>
      <c r="I153" s="347"/>
      <c r="J153" s="347"/>
      <c r="K153" s="347"/>
      <c r="L153" s="347"/>
      <c r="M153" s="347"/>
      <c r="N153" s="347"/>
    </row>
    <row r="154" spans="1:14" x14ac:dyDescent="0.3">
      <c r="A154" s="54" t="s">
        <v>80</v>
      </c>
      <c r="B154" s="54"/>
      <c r="C154" s="54"/>
      <c r="D154" s="54"/>
      <c r="E154" s="54"/>
      <c r="F154" s="54"/>
      <c r="G154" s="54"/>
      <c r="H154" s="54"/>
      <c r="I154" s="54"/>
      <c r="J154" s="54"/>
      <c r="K154" s="54"/>
      <c r="L154" s="54"/>
      <c r="M154" s="54"/>
      <c r="N154" s="54"/>
    </row>
    <row r="155" spans="1:14" x14ac:dyDescent="0.3">
      <c r="A155" s="88" t="s">
        <v>87</v>
      </c>
      <c r="B155" s="88"/>
      <c r="C155" s="88"/>
      <c r="D155" s="88"/>
      <c r="E155" s="88"/>
      <c r="F155" s="88" t="s">
        <v>88</v>
      </c>
      <c r="G155" s="88"/>
      <c r="H155" s="88"/>
      <c r="I155" s="88" t="s">
        <v>89</v>
      </c>
      <c r="J155" s="88"/>
      <c r="K155" s="88" t="s">
        <v>90</v>
      </c>
      <c r="L155" s="88"/>
      <c r="M155" s="88" t="s">
        <v>69</v>
      </c>
      <c r="N155" s="88"/>
    </row>
    <row r="156" spans="1:14" x14ac:dyDescent="0.3">
      <c r="A156" s="66" t="s">
        <v>98</v>
      </c>
      <c r="B156" s="66"/>
      <c r="C156" s="66"/>
      <c r="D156" s="66"/>
      <c r="E156" s="66"/>
      <c r="F156" s="120" t="s">
        <v>70</v>
      </c>
      <c r="G156" s="120"/>
      <c r="H156" s="120"/>
      <c r="I156" s="120">
        <v>1</v>
      </c>
      <c r="J156" s="120"/>
      <c r="K156" s="116">
        <v>3</v>
      </c>
      <c r="L156" s="117"/>
      <c r="M156" s="116">
        <f>I156*K156</f>
        <v>3</v>
      </c>
      <c r="N156" s="117"/>
    </row>
    <row r="157" spans="1:14" x14ac:dyDescent="0.3">
      <c r="A157" s="66"/>
      <c r="B157" s="66"/>
      <c r="C157" s="66"/>
      <c r="D157" s="66"/>
      <c r="E157" s="66"/>
      <c r="F157" s="120"/>
      <c r="G157" s="120"/>
      <c r="H157" s="120"/>
      <c r="I157" s="120"/>
      <c r="J157" s="120"/>
      <c r="K157" s="118"/>
      <c r="L157" s="119"/>
      <c r="M157" s="118"/>
      <c r="N157" s="119"/>
    </row>
    <row r="158" spans="1:14" x14ac:dyDescent="0.3">
      <c r="A158" s="66"/>
      <c r="B158" s="66"/>
      <c r="C158" s="66"/>
      <c r="D158" s="66"/>
      <c r="E158" s="66"/>
      <c r="F158" s="120" t="s">
        <v>71</v>
      </c>
      <c r="G158" s="120"/>
      <c r="H158" s="120"/>
      <c r="I158" s="116">
        <v>3</v>
      </c>
      <c r="J158" s="117"/>
      <c r="K158" s="116">
        <v>1</v>
      </c>
      <c r="L158" s="117"/>
      <c r="M158" s="116">
        <f>I158*K158</f>
        <v>3</v>
      </c>
      <c r="N158" s="117"/>
    </row>
    <row r="159" spans="1:14" x14ac:dyDescent="0.3">
      <c r="A159" s="66"/>
      <c r="B159" s="66"/>
      <c r="C159" s="66"/>
      <c r="D159" s="66"/>
      <c r="E159" s="66"/>
      <c r="F159" s="120"/>
      <c r="G159" s="120"/>
      <c r="H159" s="120"/>
      <c r="I159" s="118"/>
      <c r="J159" s="119"/>
      <c r="K159" s="118"/>
      <c r="L159" s="119"/>
      <c r="M159" s="118"/>
      <c r="N159" s="119"/>
    </row>
    <row r="160" spans="1:14" x14ac:dyDescent="0.3">
      <c r="A160" s="66"/>
      <c r="B160" s="66"/>
      <c r="C160" s="66"/>
      <c r="D160" s="66"/>
      <c r="E160" s="66"/>
      <c r="F160" s="120" t="s">
        <v>72</v>
      </c>
      <c r="G160" s="120"/>
      <c r="H160" s="120"/>
      <c r="I160" s="116">
        <v>1</v>
      </c>
      <c r="J160" s="117"/>
      <c r="K160" s="116">
        <v>1</v>
      </c>
      <c r="L160" s="117"/>
      <c r="M160" s="116">
        <f>I160*K160</f>
        <v>1</v>
      </c>
      <c r="N160" s="117"/>
    </row>
    <row r="161" spans="1:14" x14ac:dyDescent="0.3">
      <c r="A161" s="66"/>
      <c r="B161" s="66"/>
      <c r="C161" s="66"/>
      <c r="D161" s="66"/>
      <c r="E161" s="66"/>
      <c r="F161" s="120"/>
      <c r="G161" s="120"/>
      <c r="H161" s="120"/>
      <c r="I161" s="118"/>
      <c r="J161" s="119"/>
      <c r="K161" s="118"/>
      <c r="L161" s="119"/>
      <c r="M161" s="118"/>
      <c r="N161" s="119"/>
    </row>
    <row r="162" spans="1:14" ht="15" thickBot="1" x14ac:dyDescent="0.35">
      <c r="A162" s="204" t="s">
        <v>137</v>
      </c>
      <c r="B162" s="204"/>
      <c r="C162" s="204"/>
      <c r="D162" s="204"/>
      <c r="E162" s="204"/>
      <c r="F162" s="204" t="s">
        <v>138</v>
      </c>
      <c r="G162" s="204"/>
      <c r="H162" s="204"/>
      <c r="I162" s="204" t="s">
        <v>139</v>
      </c>
      <c r="J162" s="204"/>
      <c r="K162" s="204"/>
      <c r="L162" s="204" t="s">
        <v>140</v>
      </c>
      <c r="M162" s="204"/>
      <c r="N162" s="204"/>
    </row>
    <row r="163" spans="1:14" x14ac:dyDescent="0.3">
      <c r="A163" s="235" t="s">
        <v>199</v>
      </c>
      <c r="B163" s="236"/>
      <c r="C163" s="236"/>
      <c r="D163" s="236"/>
      <c r="E163" s="236"/>
      <c r="F163" s="237" t="s">
        <v>158</v>
      </c>
      <c r="G163" s="237"/>
      <c r="H163" s="237"/>
      <c r="I163" s="237" t="s">
        <v>191</v>
      </c>
      <c r="J163" s="237"/>
      <c r="K163" s="237"/>
      <c r="L163" s="237" t="s">
        <v>160</v>
      </c>
      <c r="M163" s="237"/>
      <c r="N163" s="239"/>
    </row>
    <row r="164" spans="1:14" x14ac:dyDescent="0.3">
      <c r="A164" s="223"/>
      <c r="B164" s="187"/>
      <c r="C164" s="187"/>
      <c r="D164" s="187"/>
      <c r="E164" s="187"/>
      <c r="F164" s="238"/>
      <c r="G164" s="238"/>
      <c r="H164" s="238"/>
      <c r="I164" s="238"/>
      <c r="J164" s="238"/>
      <c r="K164" s="238"/>
      <c r="L164" s="238"/>
      <c r="M164" s="238"/>
      <c r="N164" s="240"/>
    </row>
    <row r="165" spans="1:14" ht="38.1" customHeight="1" x14ac:dyDescent="0.3">
      <c r="A165" s="223"/>
      <c r="B165" s="187"/>
      <c r="C165" s="187"/>
      <c r="D165" s="187"/>
      <c r="E165" s="187"/>
      <c r="F165" s="238"/>
      <c r="G165" s="238"/>
      <c r="H165" s="238"/>
      <c r="I165" s="238"/>
      <c r="J165" s="238"/>
      <c r="K165" s="238"/>
      <c r="L165" s="238"/>
      <c r="M165" s="238"/>
      <c r="N165" s="240"/>
    </row>
    <row r="166" spans="1:14" x14ac:dyDescent="0.3">
      <c r="A166" s="187" t="s">
        <v>200</v>
      </c>
      <c r="B166" s="187"/>
      <c r="C166" s="187"/>
      <c r="D166" s="187"/>
      <c r="E166" s="187"/>
      <c r="F166" s="149"/>
      <c r="G166" s="149"/>
      <c r="H166" s="149"/>
      <c r="I166" s="149"/>
      <c r="J166" s="149"/>
      <c r="K166" s="149"/>
      <c r="L166" s="149"/>
      <c r="M166" s="149"/>
      <c r="N166" s="149"/>
    </row>
    <row r="167" spans="1:14" x14ac:dyDescent="0.3">
      <c r="A167" s="187"/>
      <c r="B167" s="187"/>
      <c r="C167" s="187"/>
      <c r="D167" s="187"/>
      <c r="E167" s="187"/>
      <c r="F167" s="149"/>
      <c r="G167" s="149"/>
      <c r="H167" s="149"/>
      <c r="I167" s="149"/>
      <c r="J167" s="149"/>
      <c r="K167" s="149"/>
      <c r="L167" s="149"/>
      <c r="M167" s="149"/>
      <c r="N167" s="149"/>
    </row>
    <row r="168" spans="1:14" ht="43.5" customHeight="1" x14ac:dyDescent="0.3">
      <c r="A168" s="187"/>
      <c r="B168" s="187"/>
      <c r="C168" s="187"/>
      <c r="D168" s="187"/>
      <c r="E168" s="187"/>
      <c r="F168" s="149"/>
      <c r="G168" s="149"/>
      <c r="H168" s="149"/>
      <c r="I168" s="149"/>
      <c r="J168" s="149"/>
      <c r="K168" s="149"/>
      <c r="L168" s="149"/>
      <c r="M168" s="149"/>
      <c r="N168" s="149"/>
    </row>
    <row r="169" spans="1:14" x14ac:dyDescent="0.3">
      <c r="A169" s="66" t="s">
        <v>201</v>
      </c>
      <c r="B169" s="66"/>
      <c r="C169" s="66"/>
      <c r="D169" s="66"/>
      <c r="E169" s="66"/>
      <c r="F169" s="149"/>
      <c r="G169" s="149"/>
      <c r="H169" s="149"/>
      <c r="I169" s="149"/>
      <c r="J169" s="149"/>
      <c r="K169" s="149"/>
      <c r="L169" s="149"/>
      <c r="M169" s="149"/>
      <c r="N169" s="149"/>
    </row>
    <row r="170" spans="1:14" x14ac:dyDescent="0.3">
      <c r="A170" s="66"/>
      <c r="B170" s="66"/>
      <c r="C170" s="66"/>
      <c r="D170" s="66"/>
      <c r="E170" s="66"/>
      <c r="F170" s="149"/>
      <c r="G170" s="149"/>
      <c r="H170" s="149"/>
      <c r="I170" s="149"/>
      <c r="J170" s="149"/>
      <c r="K170" s="149"/>
      <c r="L170" s="149"/>
      <c r="M170" s="149"/>
      <c r="N170" s="149"/>
    </row>
    <row r="171" spans="1:14" ht="20.399999999999999" customHeight="1" x14ac:dyDescent="0.3">
      <c r="A171" s="66"/>
      <c r="B171" s="66"/>
      <c r="C171" s="66"/>
      <c r="D171" s="66"/>
      <c r="E171" s="66"/>
      <c r="F171" s="149"/>
      <c r="G171" s="149"/>
      <c r="H171" s="149"/>
      <c r="I171" s="149"/>
      <c r="J171" s="149"/>
      <c r="K171" s="149"/>
      <c r="L171" s="149"/>
      <c r="M171" s="149"/>
      <c r="N171" s="149"/>
    </row>
    <row r="172" spans="1:14" ht="50.1" customHeight="1" x14ac:dyDescent="0.3">
      <c r="A172" s="277" t="s">
        <v>202</v>
      </c>
      <c r="B172" s="278"/>
      <c r="C172" s="278"/>
      <c r="D172" s="278"/>
      <c r="E172" s="279"/>
      <c r="F172" s="35"/>
      <c r="G172" s="36"/>
      <c r="H172" s="37"/>
      <c r="I172" s="35"/>
      <c r="J172" s="36"/>
      <c r="K172" s="37"/>
      <c r="L172" s="35"/>
      <c r="M172" s="36"/>
      <c r="N172" s="37"/>
    </row>
    <row r="173" spans="1:14" x14ac:dyDescent="0.3">
      <c r="A173" s="66" t="s">
        <v>203</v>
      </c>
      <c r="B173" s="66"/>
      <c r="C173" s="66"/>
      <c r="D173" s="66"/>
      <c r="E173" s="66"/>
      <c r="F173" s="149"/>
      <c r="G173" s="149"/>
      <c r="H173" s="149"/>
      <c r="I173" s="149"/>
      <c r="J173" s="149"/>
      <c r="K173" s="149"/>
      <c r="L173" s="149"/>
      <c r="M173" s="149"/>
      <c r="N173" s="149"/>
    </row>
    <row r="174" spans="1:14" x14ac:dyDescent="0.3">
      <c r="A174" s="66"/>
      <c r="B174" s="66"/>
      <c r="C174" s="66"/>
      <c r="D174" s="66"/>
      <c r="E174" s="66"/>
      <c r="F174" s="149"/>
      <c r="G174" s="149"/>
      <c r="H174" s="149"/>
      <c r="I174" s="149"/>
      <c r="J174" s="149"/>
      <c r="K174" s="149"/>
      <c r="L174" s="149"/>
      <c r="M174" s="149"/>
      <c r="N174" s="149"/>
    </row>
    <row r="175" spans="1:14" ht="32.1" customHeight="1" x14ac:dyDescent="0.3">
      <c r="A175" s="66"/>
      <c r="B175" s="66"/>
      <c r="C175" s="66"/>
      <c r="D175" s="66"/>
      <c r="E175" s="66"/>
      <c r="F175" s="149"/>
      <c r="G175" s="149"/>
      <c r="H175" s="149"/>
      <c r="I175" s="149"/>
      <c r="J175" s="149"/>
      <c r="K175" s="149"/>
      <c r="L175" s="149"/>
      <c r="M175" s="149"/>
      <c r="N175" s="149"/>
    </row>
    <row r="176" spans="1:14" ht="15" customHeight="1" x14ac:dyDescent="0.3">
      <c r="A176" s="349"/>
      <c r="B176" s="349"/>
      <c r="C176" s="349"/>
      <c r="D176" s="349"/>
      <c r="E176" s="349"/>
      <c r="F176" s="349"/>
      <c r="G176" s="349"/>
      <c r="H176" s="349"/>
      <c r="I176" s="349"/>
      <c r="J176" s="349"/>
      <c r="K176" s="349"/>
      <c r="L176" s="349"/>
      <c r="M176" s="349"/>
      <c r="N176" s="349"/>
    </row>
    <row r="177" spans="1:14" x14ac:dyDescent="0.3">
      <c r="A177" s="54" t="s">
        <v>81</v>
      </c>
      <c r="B177" s="54"/>
      <c r="C177" s="54"/>
      <c r="D177" s="54"/>
      <c r="E177" s="54"/>
      <c r="F177" s="54"/>
      <c r="G177" s="54"/>
      <c r="H177" s="54"/>
      <c r="I177" s="54"/>
      <c r="J177" s="54"/>
      <c r="K177" s="54"/>
      <c r="L177" s="54"/>
      <c r="M177" s="54"/>
      <c r="N177" s="54"/>
    </row>
    <row r="178" spans="1:14" x14ac:dyDescent="0.3">
      <c r="A178" s="88" t="s">
        <v>87</v>
      </c>
      <c r="B178" s="88"/>
      <c r="C178" s="88"/>
      <c r="D178" s="88"/>
      <c r="E178" s="88"/>
      <c r="F178" s="88" t="s">
        <v>88</v>
      </c>
      <c r="G178" s="88"/>
      <c r="H178" s="88"/>
      <c r="I178" s="88" t="s">
        <v>89</v>
      </c>
      <c r="J178" s="88"/>
      <c r="K178" s="88" t="s">
        <v>90</v>
      </c>
      <c r="L178" s="88"/>
      <c r="M178" s="88" t="s">
        <v>69</v>
      </c>
      <c r="N178" s="88"/>
    </row>
    <row r="179" spans="1:14" x14ac:dyDescent="0.3">
      <c r="A179" s="66" t="s">
        <v>99</v>
      </c>
      <c r="B179" s="66"/>
      <c r="C179" s="66"/>
      <c r="D179" s="66"/>
      <c r="E179" s="66"/>
      <c r="F179" s="120" t="s">
        <v>70</v>
      </c>
      <c r="G179" s="120"/>
      <c r="H179" s="120"/>
      <c r="I179" s="120">
        <v>3</v>
      </c>
      <c r="J179" s="120"/>
      <c r="K179" s="116">
        <v>1</v>
      </c>
      <c r="L179" s="117"/>
      <c r="M179" s="116">
        <f>I179*K179</f>
        <v>3</v>
      </c>
      <c r="N179" s="117"/>
    </row>
    <row r="180" spans="1:14" x14ac:dyDescent="0.3">
      <c r="A180" s="66"/>
      <c r="B180" s="66"/>
      <c r="C180" s="66"/>
      <c r="D180" s="66"/>
      <c r="E180" s="66"/>
      <c r="F180" s="120"/>
      <c r="G180" s="120"/>
      <c r="H180" s="120"/>
      <c r="I180" s="120"/>
      <c r="J180" s="120"/>
      <c r="K180" s="118"/>
      <c r="L180" s="119"/>
      <c r="M180" s="118"/>
      <c r="N180" s="119"/>
    </row>
    <row r="181" spans="1:14" x14ac:dyDescent="0.3">
      <c r="A181" s="66"/>
      <c r="B181" s="66"/>
      <c r="C181" s="66"/>
      <c r="D181" s="66"/>
      <c r="E181" s="66"/>
      <c r="F181" s="120" t="s">
        <v>71</v>
      </c>
      <c r="G181" s="120"/>
      <c r="H181" s="120"/>
      <c r="I181" s="116">
        <v>3</v>
      </c>
      <c r="J181" s="117"/>
      <c r="K181" s="116">
        <v>1</v>
      </c>
      <c r="L181" s="117"/>
      <c r="M181" s="116">
        <f>I181*K181</f>
        <v>3</v>
      </c>
      <c r="N181" s="117"/>
    </row>
    <row r="182" spans="1:14" x14ac:dyDescent="0.3">
      <c r="A182" s="66"/>
      <c r="B182" s="66"/>
      <c r="C182" s="66"/>
      <c r="D182" s="66"/>
      <c r="E182" s="66"/>
      <c r="F182" s="120"/>
      <c r="G182" s="120"/>
      <c r="H182" s="120"/>
      <c r="I182" s="118"/>
      <c r="J182" s="119"/>
      <c r="K182" s="118"/>
      <c r="L182" s="119"/>
      <c r="M182" s="118"/>
      <c r="N182" s="119"/>
    </row>
    <row r="183" spans="1:14" x14ac:dyDescent="0.3">
      <c r="A183" s="66"/>
      <c r="B183" s="66"/>
      <c r="C183" s="66"/>
      <c r="D183" s="66"/>
      <c r="E183" s="66"/>
      <c r="F183" s="120" t="s">
        <v>72</v>
      </c>
      <c r="G183" s="120"/>
      <c r="H183" s="120"/>
      <c r="I183" s="116">
        <v>1</v>
      </c>
      <c r="J183" s="117"/>
      <c r="K183" s="116">
        <v>1</v>
      </c>
      <c r="L183" s="117"/>
      <c r="M183" s="116">
        <f>I183*K183</f>
        <v>1</v>
      </c>
      <c r="N183" s="117"/>
    </row>
    <row r="184" spans="1:14" x14ac:dyDescent="0.3">
      <c r="A184" s="66"/>
      <c r="B184" s="66"/>
      <c r="C184" s="66"/>
      <c r="D184" s="66"/>
      <c r="E184" s="66"/>
      <c r="F184" s="120"/>
      <c r="G184" s="120"/>
      <c r="H184" s="120"/>
      <c r="I184" s="118"/>
      <c r="J184" s="119"/>
      <c r="K184" s="118"/>
      <c r="L184" s="119"/>
      <c r="M184" s="118"/>
      <c r="N184" s="119"/>
    </row>
    <row r="185" spans="1:14" ht="15" thickBot="1" x14ac:dyDescent="0.35">
      <c r="A185" s="204" t="s">
        <v>137</v>
      </c>
      <c r="B185" s="204"/>
      <c r="C185" s="204"/>
      <c r="D185" s="204"/>
      <c r="E185" s="204"/>
      <c r="F185" s="204" t="s">
        <v>138</v>
      </c>
      <c r="G185" s="204"/>
      <c r="H185" s="204"/>
      <c r="I185" s="204" t="s">
        <v>139</v>
      </c>
      <c r="J185" s="204"/>
      <c r="K185" s="204"/>
      <c r="L185" s="204" t="s">
        <v>140</v>
      </c>
      <c r="M185" s="204"/>
      <c r="N185" s="204"/>
    </row>
    <row r="186" spans="1:14" x14ac:dyDescent="0.3">
      <c r="A186" s="235" t="s">
        <v>204</v>
      </c>
      <c r="B186" s="236"/>
      <c r="C186" s="236"/>
      <c r="D186" s="236"/>
      <c r="E186" s="236"/>
      <c r="F186" s="331" t="s">
        <v>158</v>
      </c>
      <c r="G186" s="331"/>
      <c r="H186" s="331"/>
      <c r="I186" s="331" t="s">
        <v>191</v>
      </c>
      <c r="J186" s="331"/>
      <c r="K186" s="331"/>
      <c r="L186" s="331" t="s">
        <v>160</v>
      </c>
      <c r="M186" s="331"/>
      <c r="N186" s="331"/>
    </row>
    <row r="187" spans="1:14" x14ac:dyDescent="0.3">
      <c r="A187" s="223"/>
      <c r="B187" s="187"/>
      <c r="C187" s="187"/>
      <c r="D187" s="187"/>
      <c r="E187" s="187"/>
      <c r="F187" s="331"/>
      <c r="G187" s="331"/>
      <c r="H187" s="331"/>
      <c r="I187" s="331"/>
      <c r="J187" s="331"/>
      <c r="K187" s="331"/>
      <c r="L187" s="331"/>
      <c r="M187" s="331"/>
      <c r="N187" s="331"/>
    </row>
    <row r="188" spans="1:14" ht="66" customHeight="1" x14ac:dyDescent="0.3">
      <c r="A188" s="223"/>
      <c r="B188" s="187"/>
      <c r="C188" s="187"/>
      <c r="D188" s="187"/>
      <c r="E188" s="187"/>
      <c r="F188" s="331"/>
      <c r="G188" s="331"/>
      <c r="H188" s="331"/>
      <c r="I188" s="331"/>
      <c r="J188" s="331"/>
      <c r="K188" s="331"/>
      <c r="L188" s="331"/>
      <c r="M188" s="331"/>
      <c r="N188" s="331"/>
    </row>
    <row r="189" spans="1:14" x14ac:dyDescent="0.3">
      <c r="A189" s="132" t="s">
        <v>205</v>
      </c>
      <c r="B189" s="132"/>
      <c r="C189" s="132"/>
      <c r="D189" s="132"/>
      <c r="E189" s="133"/>
      <c r="F189" s="66"/>
      <c r="G189" s="66"/>
      <c r="H189" s="66"/>
      <c r="I189" s="66"/>
      <c r="J189" s="66"/>
      <c r="K189" s="66"/>
      <c r="L189" s="66"/>
      <c r="M189" s="66"/>
      <c r="N189" s="66"/>
    </row>
    <row r="190" spans="1:14" x14ac:dyDescent="0.3">
      <c r="A190" s="134"/>
      <c r="B190" s="134"/>
      <c r="C190" s="134"/>
      <c r="D190" s="134"/>
      <c r="E190" s="135"/>
      <c r="F190" s="66"/>
      <c r="G190" s="66"/>
      <c r="H190" s="66"/>
      <c r="I190" s="66"/>
      <c r="J190" s="66"/>
      <c r="K190" s="66"/>
      <c r="L190" s="66"/>
      <c r="M190" s="66"/>
      <c r="N190" s="66"/>
    </row>
    <row r="191" spans="1:14" ht="18" customHeight="1" x14ac:dyDescent="0.3">
      <c r="A191" s="136"/>
      <c r="B191" s="136"/>
      <c r="C191" s="136"/>
      <c r="D191" s="136"/>
      <c r="E191" s="137"/>
      <c r="F191" s="66"/>
      <c r="G191" s="66"/>
      <c r="H191" s="66"/>
      <c r="I191" s="66"/>
      <c r="J191" s="66"/>
      <c r="K191" s="66"/>
      <c r="L191" s="66"/>
      <c r="M191" s="66"/>
      <c r="N191" s="66"/>
    </row>
    <row r="192" spans="1:14" x14ac:dyDescent="0.3">
      <c r="A192" s="187" t="s">
        <v>206</v>
      </c>
      <c r="B192" s="187"/>
      <c r="C192" s="187"/>
      <c r="D192" s="187"/>
      <c r="E192" s="187"/>
      <c r="F192" s="66"/>
      <c r="G192" s="66"/>
      <c r="H192" s="66"/>
      <c r="I192" s="66"/>
      <c r="J192" s="66"/>
      <c r="K192" s="66"/>
      <c r="L192" s="66"/>
      <c r="M192" s="66"/>
      <c r="N192" s="66"/>
    </row>
    <row r="193" spans="1:14" x14ac:dyDescent="0.3">
      <c r="A193" s="187"/>
      <c r="B193" s="187"/>
      <c r="C193" s="187"/>
      <c r="D193" s="187"/>
      <c r="E193" s="187"/>
      <c r="F193" s="66"/>
      <c r="G193" s="66"/>
      <c r="H193" s="66"/>
      <c r="I193" s="66"/>
      <c r="J193" s="66"/>
      <c r="K193" s="66"/>
      <c r="L193" s="66"/>
      <c r="M193" s="66"/>
      <c r="N193" s="66"/>
    </row>
    <row r="194" spans="1:14" x14ac:dyDescent="0.3">
      <c r="A194" s="187"/>
      <c r="B194" s="187"/>
      <c r="C194" s="187"/>
      <c r="D194" s="187"/>
      <c r="E194" s="187"/>
      <c r="F194" s="66"/>
      <c r="G194" s="66"/>
      <c r="H194" s="66"/>
      <c r="I194" s="66"/>
      <c r="J194" s="66"/>
      <c r="K194" s="66"/>
      <c r="L194" s="66"/>
      <c r="M194" s="66"/>
      <c r="N194" s="66"/>
    </row>
    <row r="195" spans="1:14" x14ac:dyDescent="0.3">
      <c r="A195" s="187" t="s">
        <v>207</v>
      </c>
      <c r="B195" s="187"/>
      <c r="C195" s="187"/>
      <c r="D195" s="187"/>
      <c r="E195" s="187"/>
      <c r="F195" s="66"/>
      <c r="G195" s="66"/>
      <c r="H195" s="66"/>
      <c r="I195" s="66"/>
      <c r="J195" s="66"/>
      <c r="K195" s="66"/>
      <c r="L195" s="66"/>
      <c r="M195" s="66"/>
      <c r="N195" s="66"/>
    </row>
    <row r="196" spans="1:14" x14ac:dyDescent="0.3">
      <c r="A196" s="187"/>
      <c r="B196" s="187"/>
      <c r="C196" s="187"/>
      <c r="D196" s="187"/>
      <c r="E196" s="187"/>
      <c r="F196" s="66"/>
      <c r="G196" s="66"/>
      <c r="H196" s="66"/>
      <c r="I196" s="66"/>
      <c r="J196" s="66"/>
      <c r="K196" s="66"/>
      <c r="L196" s="66"/>
      <c r="M196" s="66"/>
      <c r="N196" s="66"/>
    </row>
    <row r="197" spans="1:14" ht="9.9" customHeight="1" x14ac:dyDescent="0.3">
      <c r="A197" s="187"/>
      <c r="B197" s="187"/>
      <c r="C197" s="187"/>
      <c r="D197" s="187"/>
      <c r="E197" s="187"/>
      <c r="F197" s="66"/>
      <c r="G197" s="66"/>
      <c r="H197" s="66"/>
      <c r="I197" s="66"/>
      <c r="J197" s="66"/>
      <c r="K197" s="66"/>
      <c r="L197" s="66"/>
      <c r="M197" s="66"/>
      <c r="N197" s="66"/>
    </row>
    <row r="198" spans="1:14" x14ac:dyDescent="0.3">
      <c r="A198" s="66" t="s">
        <v>208</v>
      </c>
      <c r="B198" s="66"/>
      <c r="C198" s="66"/>
      <c r="D198" s="66"/>
      <c r="E198" s="66"/>
      <c r="F198" s="66"/>
      <c r="G198" s="66"/>
      <c r="H198" s="66"/>
      <c r="I198" s="66"/>
      <c r="J198" s="66"/>
      <c r="K198" s="66"/>
      <c r="L198" s="66"/>
      <c r="M198" s="66"/>
      <c r="N198" s="66"/>
    </row>
    <row r="199" spans="1:14" x14ac:dyDescent="0.3">
      <c r="A199" s="66"/>
      <c r="B199" s="66"/>
      <c r="C199" s="66"/>
      <c r="D199" s="66"/>
      <c r="E199" s="66"/>
      <c r="F199" s="66"/>
      <c r="G199" s="66"/>
      <c r="H199" s="66"/>
      <c r="I199" s="66"/>
      <c r="J199" s="66"/>
      <c r="K199" s="66"/>
      <c r="L199" s="66"/>
      <c r="M199" s="66"/>
      <c r="N199" s="66"/>
    </row>
    <row r="200" spans="1:14" ht="45.6" customHeight="1" x14ac:dyDescent="0.3">
      <c r="A200" s="66"/>
      <c r="B200" s="66"/>
      <c r="C200" s="66"/>
      <c r="D200" s="66"/>
      <c r="E200" s="66"/>
      <c r="F200" s="66"/>
      <c r="G200" s="66"/>
      <c r="H200" s="66"/>
      <c r="I200" s="66"/>
      <c r="J200" s="66"/>
      <c r="K200" s="66"/>
      <c r="L200" s="66"/>
      <c r="M200" s="66"/>
      <c r="N200" s="66"/>
    </row>
    <row r="201" spans="1:14" x14ac:dyDescent="0.3">
      <c r="A201" s="346" t="s">
        <v>209</v>
      </c>
      <c r="B201" s="346"/>
      <c r="C201" s="346"/>
      <c r="D201" s="346"/>
      <c r="E201" s="346"/>
      <c r="F201" s="66"/>
      <c r="G201" s="66"/>
      <c r="H201" s="66"/>
      <c r="I201" s="66"/>
      <c r="J201" s="66"/>
      <c r="K201" s="66"/>
      <c r="L201" s="66"/>
      <c r="M201" s="66"/>
      <c r="N201" s="66"/>
    </row>
    <row r="202" spans="1:14" x14ac:dyDescent="0.3">
      <c r="A202" s="346"/>
      <c r="B202" s="346"/>
      <c r="C202" s="346"/>
      <c r="D202" s="346"/>
      <c r="E202" s="346"/>
      <c r="F202" s="66"/>
      <c r="G202" s="66"/>
      <c r="H202" s="66"/>
      <c r="I202" s="66"/>
      <c r="J202" s="66"/>
      <c r="K202" s="66"/>
      <c r="L202" s="66"/>
      <c r="M202" s="66"/>
      <c r="N202" s="66"/>
    </row>
    <row r="203" spans="1:14" ht="6.9" customHeight="1" x14ac:dyDescent="0.3">
      <c r="A203" s="346"/>
      <c r="B203" s="346"/>
      <c r="C203" s="346"/>
      <c r="D203" s="346"/>
      <c r="E203" s="346"/>
      <c r="F203" s="66"/>
      <c r="G203" s="66"/>
      <c r="H203" s="66"/>
      <c r="I203" s="66"/>
      <c r="J203" s="66"/>
      <c r="K203" s="66"/>
      <c r="L203" s="66"/>
      <c r="M203" s="66"/>
      <c r="N203" s="66"/>
    </row>
    <row r="204" spans="1:14" x14ac:dyDescent="0.3">
      <c r="A204" s="187" t="s">
        <v>210</v>
      </c>
      <c r="B204" s="187"/>
      <c r="C204" s="187"/>
      <c r="D204" s="187"/>
      <c r="E204" s="187"/>
      <c r="F204" s="66"/>
      <c r="G204" s="66"/>
      <c r="H204" s="66"/>
      <c r="I204" s="66"/>
      <c r="J204" s="66"/>
      <c r="K204" s="66"/>
      <c r="L204" s="66"/>
      <c r="M204" s="66"/>
      <c r="N204" s="66"/>
    </row>
    <row r="205" spans="1:14" x14ac:dyDescent="0.3">
      <c r="A205" s="187"/>
      <c r="B205" s="187"/>
      <c r="C205" s="187"/>
      <c r="D205" s="187"/>
      <c r="E205" s="187"/>
      <c r="F205" s="66"/>
      <c r="G205" s="66"/>
      <c r="H205" s="66"/>
      <c r="I205" s="66"/>
      <c r="J205" s="66"/>
      <c r="K205" s="66"/>
      <c r="L205" s="66"/>
      <c r="M205" s="66"/>
      <c r="N205" s="66"/>
    </row>
    <row r="206" spans="1:14" ht="12.6" customHeight="1" x14ac:dyDescent="0.3">
      <c r="A206" s="187"/>
      <c r="B206" s="187"/>
      <c r="C206" s="187"/>
      <c r="D206" s="187"/>
      <c r="E206" s="187"/>
      <c r="F206" s="66"/>
      <c r="G206" s="66"/>
      <c r="H206" s="66"/>
      <c r="I206" s="66"/>
      <c r="J206" s="66"/>
      <c r="K206" s="66"/>
      <c r="L206" s="66"/>
      <c r="M206" s="66"/>
      <c r="N206" s="66"/>
    </row>
    <row r="207" spans="1:14" x14ac:dyDescent="0.3">
      <c r="A207" s="70" t="s">
        <v>211</v>
      </c>
      <c r="B207" s="70"/>
      <c r="C207" s="70"/>
      <c r="D207" s="70"/>
      <c r="E207" s="70"/>
      <c r="F207" s="66"/>
      <c r="G207" s="66"/>
      <c r="H207" s="66"/>
      <c r="I207" s="66"/>
      <c r="J207" s="66"/>
      <c r="K207" s="66"/>
      <c r="L207" s="66"/>
      <c r="M207" s="66"/>
      <c r="N207" s="66"/>
    </row>
    <row r="208" spans="1:14" ht="12.9" customHeight="1" x14ac:dyDescent="0.3">
      <c r="A208" s="70"/>
      <c r="B208" s="70"/>
      <c r="C208" s="70"/>
      <c r="D208" s="70"/>
      <c r="E208" s="70"/>
      <c r="F208" s="66"/>
      <c r="G208" s="66"/>
      <c r="H208" s="66"/>
      <c r="I208" s="66"/>
      <c r="J208" s="66"/>
      <c r="K208" s="66"/>
      <c r="L208" s="66"/>
      <c r="M208" s="66"/>
      <c r="N208" s="66"/>
    </row>
    <row r="209" spans="1:14" x14ac:dyDescent="0.3">
      <c r="A209" s="70"/>
      <c r="B209" s="70"/>
      <c r="C209" s="70"/>
      <c r="D209" s="70"/>
      <c r="E209" s="70"/>
      <c r="F209" s="66"/>
      <c r="G209" s="66"/>
      <c r="H209" s="66"/>
      <c r="I209" s="66"/>
      <c r="J209" s="66"/>
      <c r="K209" s="66"/>
      <c r="L209" s="66"/>
      <c r="M209" s="66"/>
      <c r="N209" s="66"/>
    </row>
    <row r="210" spans="1:14" ht="37.5" customHeight="1" x14ac:dyDescent="0.3">
      <c r="A210" s="330" t="s">
        <v>212</v>
      </c>
      <c r="B210" s="328"/>
      <c r="C210" s="328"/>
      <c r="D210" s="328"/>
      <c r="E210" s="329"/>
      <c r="F210" s="14"/>
      <c r="G210" s="5"/>
      <c r="H210" s="6"/>
      <c r="I210" s="14"/>
      <c r="J210" s="5"/>
      <c r="K210" s="6"/>
      <c r="L210" s="16"/>
      <c r="M210" s="11"/>
      <c r="N210" s="12"/>
    </row>
    <row r="211" spans="1:14" ht="33" customHeight="1" x14ac:dyDescent="0.3">
      <c r="A211" s="334" t="s">
        <v>213</v>
      </c>
      <c r="B211" s="335"/>
      <c r="C211" s="335"/>
      <c r="D211" s="335"/>
      <c r="E211" s="336"/>
      <c r="F211" s="323"/>
      <c r="G211" s="132"/>
      <c r="H211" s="133"/>
      <c r="I211" s="323"/>
      <c r="J211" s="132"/>
      <c r="K211" s="133"/>
      <c r="L211" s="326"/>
      <c r="M211" s="263"/>
      <c r="N211" s="264"/>
    </row>
    <row r="212" spans="1:14" ht="33" customHeight="1" x14ac:dyDescent="0.3">
      <c r="A212" s="337"/>
      <c r="B212" s="338"/>
      <c r="C212" s="338"/>
      <c r="D212" s="338"/>
      <c r="E212" s="339"/>
      <c r="F212" s="324"/>
      <c r="G212" s="22"/>
      <c r="H212" s="135"/>
      <c r="I212" s="324"/>
      <c r="J212" s="22"/>
      <c r="K212" s="135"/>
      <c r="L212" s="326"/>
      <c r="M212" s="263"/>
      <c r="N212" s="264"/>
    </row>
    <row r="213" spans="1:14" ht="39" customHeight="1" x14ac:dyDescent="0.3">
      <c r="A213" s="340"/>
      <c r="B213" s="341"/>
      <c r="C213" s="341"/>
      <c r="D213" s="341"/>
      <c r="E213" s="342"/>
      <c r="F213" s="325"/>
      <c r="G213" s="136"/>
      <c r="H213" s="137"/>
      <c r="I213" s="325"/>
      <c r="J213" s="136"/>
      <c r="K213" s="137"/>
      <c r="L213" s="326"/>
      <c r="M213" s="263"/>
      <c r="N213" s="264"/>
    </row>
    <row r="214" spans="1:14" ht="46.5" customHeight="1" x14ac:dyDescent="0.3">
      <c r="A214" s="327" t="s">
        <v>214</v>
      </c>
      <c r="B214" s="328"/>
      <c r="C214" s="328"/>
      <c r="D214" s="328"/>
      <c r="E214" s="329"/>
      <c r="F214" s="15"/>
      <c r="G214" s="8"/>
      <c r="H214" s="9"/>
      <c r="I214" s="326"/>
      <c r="J214" s="263"/>
      <c r="K214" s="264"/>
      <c r="L214" s="343"/>
      <c r="M214" s="344"/>
      <c r="N214" s="345"/>
    </row>
    <row r="215" spans="1:14" ht="13.5" customHeight="1" x14ac:dyDescent="0.3">
      <c r="A215" s="187" t="s">
        <v>215</v>
      </c>
      <c r="B215" s="187"/>
      <c r="C215" s="187"/>
      <c r="D215" s="187"/>
      <c r="E215" s="187"/>
      <c r="F215" s="66"/>
      <c r="G215" s="66"/>
      <c r="H215" s="66"/>
      <c r="I215" s="66"/>
      <c r="J215" s="66"/>
      <c r="K215" s="66"/>
      <c r="L215" s="66"/>
      <c r="M215" s="66"/>
      <c r="N215" s="66"/>
    </row>
    <row r="216" spans="1:14" x14ac:dyDescent="0.3">
      <c r="A216" s="187"/>
      <c r="B216" s="187"/>
      <c r="C216" s="187"/>
      <c r="D216" s="187"/>
      <c r="E216" s="187"/>
      <c r="F216" s="66"/>
      <c r="G216" s="66"/>
      <c r="H216" s="66"/>
      <c r="I216" s="66"/>
      <c r="J216" s="66"/>
      <c r="K216" s="66"/>
      <c r="L216" s="66"/>
      <c r="M216" s="66"/>
      <c r="N216" s="66"/>
    </row>
    <row r="217" spans="1:14" ht="37.5" customHeight="1" x14ac:dyDescent="0.3">
      <c r="A217" s="187"/>
      <c r="B217" s="187"/>
      <c r="C217" s="187"/>
      <c r="D217" s="187"/>
      <c r="E217" s="187"/>
      <c r="F217" s="66"/>
      <c r="G217" s="66"/>
      <c r="H217" s="66"/>
      <c r="I217" s="66"/>
      <c r="J217" s="66"/>
      <c r="K217" s="66"/>
      <c r="L217" s="66"/>
      <c r="M217" s="66"/>
      <c r="N217" s="66"/>
    </row>
    <row r="218" spans="1:14" ht="16.5" customHeight="1" x14ac:dyDescent="0.3">
      <c r="A218" s="347"/>
      <c r="B218" s="347"/>
      <c r="C218" s="347"/>
      <c r="D218" s="347"/>
      <c r="E218" s="347"/>
      <c r="F218" s="347"/>
      <c r="G218" s="347"/>
      <c r="H218" s="347"/>
      <c r="I218" s="347"/>
      <c r="J218" s="347"/>
      <c r="K218" s="347"/>
      <c r="L218" s="347"/>
      <c r="M218" s="347"/>
      <c r="N218" s="347"/>
    </row>
    <row r="219" spans="1:14" x14ac:dyDescent="0.3">
      <c r="A219" s="130" t="s">
        <v>82</v>
      </c>
      <c r="B219" s="130"/>
      <c r="C219" s="130"/>
      <c r="D219" s="130"/>
      <c r="E219" s="130"/>
      <c r="F219" s="130"/>
      <c r="G219" s="130"/>
      <c r="H219" s="130"/>
      <c r="I219" s="130"/>
      <c r="J219" s="130"/>
      <c r="K219" s="130"/>
      <c r="L219" s="130"/>
      <c r="M219" s="130"/>
      <c r="N219" s="130"/>
    </row>
    <row r="220" spans="1:14" x14ac:dyDescent="0.3">
      <c r="A220" s="88" t="s">
        <v>87</v>
      </c>
      <c r="B220" s="88"/>
      <c r="C220" s="88"/>
      <c r="D220" s="88"/>
      <c r="E220" s="88"/>
      <c r="F220" s="88" t="s">
        <v>88</v>
      </c>
      <c r="G220" s="88"/>
      <c r="H220" s="88"/>
      <c r="I220" s="88" t="s">
        <v>89</v>
      </c>
      <c r="J220" s="88"/>
      <c r="K220" s="88" t="s">
        <v>90</v>
      </c>
      <c r="L220" s="88"/>
      <c r="M220" s="88" t="s">
        <v>69</v>
      </c>
      <c r="N220" s="88"/>
    </row>
    <row r="221" spans="1:14" ht="14.4" customHeight="1" x14ac:dyDescent="0.3">
      <c r="A221" s="187" t="s">
        <v>216</v>
      </c>
      <c r="B221" s="187"/>
      <c r="C221" s="187"/>
      <c r="D221" s="187"/>
      <c r="E221" s="187"/>
      <c r="F221" s="120" t="s">
        <v>70</v>
      </c>
      <c r="G221" s="120"/>
      <c r="H221" s="120"/>
      <c r="I221" s="120">
        <v>1</v>
      </c>
      <c r="J221" s="120"/>
      <c r="K221" s="116">
        <v>3</v>
      </c>
      <c r="L221" s="117"/>
      <c r="M221" s="116">
        <f>I221*K221</f>
        <v>3</v>
      </c>
      <c r="N221" s="117"/>
    </row>
    <row r="222" spans="1:14" x14ac:dyDescent="0.3">
      <c r="A222" s="187"/>
      <c r="B222" s="187"/>
      <c r="C222" s="187"/>
      <c r="D222" s="187"/>
      <c r="E222" s="187"/>
      <c r="F222" s="120"/>
      <c r="G222" s="120"/>
      <c r="H222" s="120"/>
      <c r="I222" s="120"/>
      <c r="J222" s="120"/>
      <c r="K222" s="118"/>
      <c r="L222" s="119"/>
      <c r="M222" s="118"/>
      <c r="N222" s="119"/>
    </row>
    <row r="223" spans="1:14" x14ac:dyDescent="0.3">
      <c r="A223" s="187"/>
      <c r="B223" s="187"/>
      <c r="C223" s="187"/>
      <c r="D223" s="187"/>
      <c r="E223" s="187"/>
      <c r="F223" s="120" t="s">
        <v>71</v>
      </c>
      <c r="G223" s="120"/>
      <c r="H223" s="120"/>
      <c r="I223" s="116">
        <v>3</v>
      </c>
      <c r="J223" s="117"/>
      <c r="K223" s="116">
        <v>3</v>
      </c>
      <c r="L223" s="117"/>
      <c r="M223" s="116">
        <f>I223*K223</f>
        <v>9</v>
      </c>
      <c r="N223" s="117"/>
    </row>
    <row r="224" spans="1:14" ht="15" thickBot="1" x14ac:dyDescent="0.35">
      <c r="A224" s="354"/>
      <c r="B224" s="354"/>
      <c r="C224" s="354"/>
      <c r="D224" s="354"/>
      <c r="E224" s="354"/>
      <c r="F224" s="355"/>
      <c r="G224" s="355"/>
      <c r="H224" s="355"/>
      <c r="I224" s="332"/>
      <c r="J224" s="333"/>
      <c r="K224" s="332"/>
      <c r="L224" s="333"/>
      <c r="M224" s="332"/>
      <c r="N224" s="333"/>
    </row>
    <row r="225" spans="1:14" ht="15" thickBot="1" x14ac:dyDescent="0.35">
      <c r="A225" s="242" t="s">
        <v>137</v>
      </c>
      <c r="B225" s="243"/>
      <c r="C225" s="243"/>
      <c r="D225" s="243"/>
      <c r="E225" s="243"/>
      <c r="F225" s="243" t="s">
        <v>138</v>
      </c>
      <c r="G225" s="243"/>
      <c r="H225" s="243"/>
      <c r="I225" s="243" t="s">
        <v>139</v>
      </c>
      <c r="J225" s="243"/>
      <c r="K225" s="243"/>
      <c r="L225" s="243" t="s">
        <v>140</v>
      </c>
      <c r="M225" s="243"/>
      <c r="N225" s="247"/>
    </row>
    <row r="226" spans="1:14" ht="14.4" customHeight="1" x14ac:dyDescent="0.3">
      <c r="A226" s="350" t="s">
        <v>217</v>
      </c>
      <c r="B226" s="350"/>
      <c r="C226" s="350"/>
      <c r="D226" s="350"/>
      <c r="E226" s="351"/>
      <c r="F226" s="331" t="s">
        <v>158</v>
      </c>
      <c r="G226" s="331"/>
      <c r="H226" s="331"/>
      <c r="I226" s="331" t="s">
        <v>191</v>
      </c>
      <c r="J226" s="331"/>
      <c r="K226" s="331"/>
      <c r="L226" s="331" t="s">
        <v>160</v>
      </c>
      <c r="M226" s="331"/>
      <c r="N226" s="331"/>
    </row>
    <row r="227" spans="1:14" x14ac:dyDescent="0.3">
      <c r="A227" s="350"/>
      <c r="B227" s="350"/>
      <c r="C227" s="350"/>
      <c r="D227" s="350"/>
      <c r="E227" s="351"/>
      <c r="F227" s="331"/>
      <c r="G227" s="331"/>
      <c r="H227" s="331"/>
      <c r="I227" s="331"/>
      <c r="J227" s="331"/>
      <c r="K227" s="331"/>
      <c r="L227" s="331"/>
      <c r="M227" s="331"/>
      <c r="N227" s="331"/>
    </row>
    <row r="228" spans="1:14" ht="126.6" customHeight="1" thickBot="1" x14ac:dyDescent="0.35">
      <c r="A228" s="352"/>
      <c r="B228" s="352"/>
      <c r="C228" s="352"/>
      <c r="D228" s="352"/>
      <c r="E228" s="353"/>
      <c r="F228" s="331"/>
      <c r="G228" s="331"/>
      <c r="H228" s="331"/>
      <c r="I228" s="331"/>
      <c r="J228" s="331"/>
      <c r="K228" s="331"/>
      <c r="L228" s="331"/>
      <c r="M228" s="331"/>
      <c r="N228" s="331"/>
    </row>
    <row r="229" spans="1:14" ht="105.9" customHeight="1" thickBot="1" x14ac:dyDescent="0.35">
      <c r="A229" s="256" t="s">
        <v>218</v>
      </c>
      <c r="B229" s="256"/>
      <c r="C229" s="256"/>
      <c r="D229" s="256"/>
      <c r="E229" s="257"/>
      <c r="F229" s="248"/>
      <c r="G229" s="249"/>
      <c r="H229" s="250"/>
      <c r="I229" s="248"/>
      <c r="J229" s="249"/>
      <c r="K229" s="250"/>
      <c r="L229" s="248"/>
      <c r="M229" s="249"/>
      <c r="N229" s="250"/>
    </row>
    <row r="230" spans="1:14" ht="105.9" customHeight="1" thickBot="1" x14ac:dyDescent="0.35">
      <c r="A230" s="256" t="s">
        <v>219</v>
      </c>
      <c r="B230" s="356"/>
      <c r="C230" s="356"/>
      <c r="D230" s="356"/>
      <c r="E230" s="357"/>
      <c r="F230" s="248"/>
      <c r="G230" s="249"/>
      <c r="H230" s="250"/>
      <c r="I230" s="248"/>
      <c r="J230" s="249"/>
      <c r="K230" s="250"/>
      <c r="L230" s="248"/>
      <c r="M230" s="249"/>
      <c r="N230" s="250"/>
    </row>
    <row r="231" spans="1:14" ht="105.6" customHeight="1" thickBot="1" x14ac:dyDescent="0.35">
      <c r="A231" s="251" t="s">
        <v>220</v>
      </c>
      <c r="B231" s="251"/>
      <c r="C231" s="251"/>
      <c r="D231" s="251"/>
      <c r="E231" s="252"/>
      <c r="F231" s="248"/>
      <c r="G231" s="249"/>
      <c r="H231" s="250"/>
      <c r="I231" s="248"/>
      <c r="J231" s="249"/>
      <c r="K231" s="250"/>
      <c r="L231" s="248"/>
      <c r="M231" s="249"/>
      <c r="N231" s="250"/>
    </row>
    <row r="232" spans="1:14" ht="81.900000000000006" customHeight="1" thickBot="1" x14ac:dyDescent="0.35">
      <c r="A232" s="251" t="s">
        <v>221</v>
      </c>
      <c r="B232" s="251"/>
      <c r="C232" s="251"/>
      <c r="D232" s="251"/>
      <c r="E232" s="252"/>
      <c r="F232" s="248"/>
      <c r="G232" s="249"/>
      <c r="H232" s="250"/>
      <c r="I232" s="248"/>
      <c r="J232" s="249"/>
      <c r="K232" s="250"/>
      <c r="L232" s="248"/>
      <c r="M232" s="249"/>
      <c r="N232" s="250"/>
    </row>
    <row r="233" spans="1:14" ht="48" customHeight="1" thickBot="1" x14ac:dyDescent="0.35">
      <c r="A233" s="251" t="s">
        <v>222</v>
      </c>
      <c r="B233" s="251"/>
      <c r="C233" s="251"/>
      <c r="D233" s="251"/>
      <c r="E233" s="252"/>
      <c r="F233" s="253"/>
      <c r="G233" s="254"/>
      <c r="H233" s="255"/>
      <c r="I233" s="248"/>
      <c r="J233" s="249"/>
      <c r="K233" s="250"/>
      <c r="L233" s="248"/>
      <c r="M233" s="249"/>
      <c r="N233" s="250"/>
    </row>
    <row r="234" spans="1:14" ht="15" thickBot="1" x14ac:dyDescent="0.35">
      <c r="A234" s="242" t="s">
        <v>137</v>
      </c>
      <c r="B234" s="243"/>
      <c r="C234" s="243"/>
      <c r="D234" s="243"/>
      <c r="E234" s="243"/>
      <c r="F234" s="244" t="s">
        <v>138</v>
      </c>
      <c r="G234" s="245"/>
      <c r="H234" s="246"/>
      <c r="I234" s="243" t="s">
        <v>139</v>
      </c>
      <c r="J234" s="243"/>
      <c r="K234" s="243"/>
      <c r="L234" s="243" t="s">
        <v>140</v>
      </c>
      <c r="M234" s="243"/>
      <c r="N234" s="247"/>
    </row>
    <row r="235" spans="1:14" x14ac:dyDescent="0.3">
      <c r="A235" s="132" t="s">
        <v>223</v>
      </c>
      <c r="B235" s="132"/>
      <c r="C235" s="132"/>
      <c r="D235" s="132"/>
      <c r="E235" s="133"/>
      <c r="F235" s="66"/>
      <c r="G235" s="66"/>
      <c r="H235" s="66"/>
      <c r="I235" s="66"/>
      <c r="J235" s="66"/>
      <c r="K235" s="66"/>
      <c r="L235" s="66"/>
      <c r="M235" s="66"/>
      <c r="N235" s="66"/>
    </row>
    <row r="236" spans="1:14" ht="32.4" customHeight="1" x14ac:dyDescent="0.3">
      <c r="A236" s="134"/>
      <c r="B236" s="134"/>
      <c r="C236" s="134"/>
      <c r="D236" s="134"/>
      <c r="E236" s="135"/>
      <c r="F236" s="66"/>
      <c r="G236" s="66"/>
      <c r="H236" s="66"/>
      <c r="I236" s="66"/>
      <c r="J236" s="66"/>
      <c r="K236" s="66"/>
      <c r="L236" s="66"/>
      <c r="M236" s="66"/>
      <c r="N236" s="66"/>
    </row>
    <row r="237" spans="1:14" ht="3.75" customHeight="1" x14ac:dyDescent="0.3">
      <c r="A237" s="136"/>
      <c r="B237" s="136"/>
      <c r="C237" s="136"/>
      <c r="D237" s="136"/>
      <c r="E237" s="137"/>
      <c r="F237" s="66"/>
      <c r="G237" s="66"/>
      <c r="H237" s="66"/>
      <c r="I237" s="66"/>
      <c r="J237" s="66"/>
      <c r="K237" s="66"/>
      <c r="L237" s="66"/>
      <c r="M237" s="66"/>
      <c r="N237" s="66"/>
    </row>
    <row r="238" spans="1:14" ht="75.75" hidden="1" customHeight="1" x14ac:dyDescent="0.3">
      <c r="A238" s="241"/>
      <c r="B238" s="241"/>
      <c r="C238" s="241"/>
      <c r="D238" s="241"/>
      <c r="E238" s="241"/>
      <c r="F238" s="66"/>
      <c r="G238" s="66"/>
      <c r="H238" s="66"/>
      <c r="I238" s="66"/>
      <c r="J238" s="66"/>
      <c r="K238" s="66"/>
      <c r="L238" s="66"/>
      <c r="M238" s="66"/>
      <c r="N238" s="66"/>
    </row>
    <row r="239" spans="1:14" ht="3.75" hidden="1" customHeight="1" x14ac:dyDescent="0.3">
      <c r="A239" s="241"/>
      <c r="B239" s="241"/>
      <c r="C239" s="241"/>
      <c r="D239" s="241"/>
      <c r="E239" s="241"/>
      <c r="F239" s="66"/>
      <c r="G239" s="66"/>
      <c r="H239" s="66"/>
      <c r="I239" s="66"/>
      <c r="J239" s="66"/>
      <c r="K239" s="66"/>
      <c r="L239" s="66"/>
      <c r="M239" s="66"/>
      <c r="N239" s="66"/>
    </row>
    <row r="240" spans="1:14" ht="14.4" customHeight="1" x14ac:dyDescent="0.3">
      <c r="A240" s="187" t="s">
        <v>224</v>
      </c>
      <c r="B240" s="187"/>
      <c r="C240" s="187"/>
      <c r="D240" s="187"/>
      <c r="E240" s="187"/>
      <c r="F240" s="66"/>
      <c r="G240" s="66"/>
      <c r="H240" s="66"/>
      <c r="I240" s="66"/>
      <c r="J240" s="66"/>
      <c r="K240" s="66"/>
      <c r="L240" s="66"/>
      <c r="M240" s="66"/>
      <c r="N240" s="66"/>
    </row>
    <row r="241" spans="1:14" ht="14.4" customHeight="1" x14ac:dyDescent="0.3">
      <c r="A241" s="187"/>
      <c r="B241" s="187"/>
      <c r="C241" s="187"/>
      <c r="D241" s="187"/>
      <c r="E241" s="187"/>
      <c r="F241" s="66"/>
      <c r="G241" s="66"/>
      <c r="H241" s="66"/>
      <c r="I241" s="66"/>
      <c r="J241" s="66"/>
      <c r="K241" s="66"/>
      <c r="L241" s="66"/>
      <c r="M241" s="66"/>
      <c r="N241" s="66"/>
    </row>
    <row r="242" spans="1:14" ht="41.1" customHeight="1" x14ac:dyDescent="0.3">
      <c r="A242" s="187"/>
      <c r="B242" s="187"/>
      <c r="C242" s="187"/>
      <c r="D242" s="187"/>
      <c r="E242" s="187"/>
      <c r="F242" s="66"/>
      <c r="G242" s="66"/>
      <c r="H242" s="66"/>
      <c r="I242" s="66"/>
      <c r="J242" s="66"/>
      <c r="K242" s="66"/>
      <c r="L242" s="66"/>
      <c r="M242" s="66"/>
      <c r="N242" s="66"/>
    </row>
    <row r="243" spans="1:14" ht="62.1" customHeight="1" x14ac:dyDescent="0.3">
      <c r="A243" s="187" t="s">
        <v>225</v>
      </c>
      <c r="B243" s="187"/>
      <c r="C243" s="187"/>
      <c r="D243" s="187"/>
      <c r="E243" s="187"/>
      <c r="F243" s="66"/>
      <c r="G243" s="66"/>
      <c r="H243" s="66"/>
      <c r="I243" s="149"/>
      <c r="J243" s="149"/>
      <c r="K243" s="149"/>
      <c r="L243" s="149"/>
      <c r="M243" s="149"/>
      <c r="N243" s="149"/>
    </row>
    <row r="244" spans="1:14" x14ac:dyDescent="0.3">
      <c r="A244" s="187"/>
      <c r="B244" s="187"/>
      <c r="C244" s="187"/>
      <c r="D244" s="187"/>
      <c r="E244" s="187"/>
      <c r="F244" s="66"/>
      <c r="G244" s="66"/>
      <c r="H244" s="66"/>
      <c r="I244" s="149"/>
      <c r="J244" s="149"/>
      <c r="K244" s="149"/>
      <c r="L244" s="149"/>
      <c r="M244" s="149"/>
      <c r="N244" s="149"/>
    </row>
    <row r="245" spans="1:14" ht="80.400000000000006" customHeight="1" x14ac:dyDescent="0.3">
      <c r="A245" s="187"/>
      <c r="B245" s="187"/>
      <c r="C245" s="187"/>
      <c r="D245" s="187"/>
      <c r="E245" s="187"/>
      <c r="F245" s="66"/>
      <c r="G245" s="66"/>
      <c r="H245" s="66"/>
      <c r="I245" s="149"/>
      <c r="J245" s="149"/>
      <c r="K245" s="149"/>
      <c r="L245" s="149"/>
      <c r="M245" s="149"/>
      <c r="N245" s="149"/>
    </row>
    <row r="246" spans="1:14" ht="14.4" customHeight="1" x14ac:dyDescent="0.3">
      <c r="A246" s="187" t="s">
        <v>226</v>
      </c>
      <c r="B246" s="187"/>
      <c r="C246" s="187"/>
      <c r="D246" s="187"/>
      <c r="E246" s="187"/>
      <c r="F246" s="149"/>
      <c r="G246" s="149"/>
      <c r="H246" s="149"/>
      <c r="I246" s="149"/>
      <c r="J246" s="149"/>
      <c r="K246" s="149"/>
      <c r="L246" s="149"/>
      <c r="M246" s="149"/>
      <c r="N246" s="149"/>
    </row>
    <row r="247" spans="1:14" x14ac:dyDescent="0.3">
      <c r="A247" s="187"/>
      <c r="B247" s="187"/>
      <c r="C247" s="187"/>
      <c r="D247" s="187"/>
      <c r="E247" s="187"/>
      <c r="F247" s="149"/>
      <c r="G247" s="149"/>
      <c r="H247" s="149"/>
      <c r="I247" s="149"/>
      <c r="J247" s="149"/>
      <c r="K247" s="149"/>
      <c r="L247" s="149"/>
      <c r="M247" s="149"/>
      <c r="N247" s="149"/>
    </row>
    <row r="248" spans="1:14" ht="43.5" customHeight="1" x14ac:dyDescent="0.3">
      <c r="A248" s="187"/>
      <c r="B248" s="187"/>
      <c r="C248" s="187"/>
      <c r="D248" s="187"/>
      <c r="E248" s="187"/>
      <c r="F248" s="149"/>
      <c r="G248" s="149"/>
      <c r="H248" s="149"/>
      <c r="I248" s="149"/>
      <c r="J248" s="149"/>
      <c r="K248" s="149"/>
      <c r="L248" s="149"/>
      <c r="M248" s="149"/>
      <c r="N248" s="149"/>
    </row>
    <row r="249" spans="1:14" x14ac:dyDescent="0.3">
      <c r="A249" s="187" t="s">
        <v>227</v>
      </c>
      <c r="B249" s="187"/>
      <c r="C249" s="187"/>
      <c r="D249" s="187"/>
      <c r="E249" s="187"/>
      <c r="F249" s="66"/>
      <c r="G249" s="66"/>
      <c r="H249" s="66"/>
      <c r="I249" s="66"/>
      <c r="J249" s="66"/>
      <c r="K249" s="66"/>
      <c r="L249" s="66"/>
      <c r="M249" s="66"/>
      <c r="N249" s="66"/>
    </row>
    <row r="250" spans="1:14" x14ac:dyDescent="0.3">
      <c r="A250" s="187"/>
      <c r="B250" s="187"/>
      <c r="C250" s="187"/>
      <c r="D250" s="187"/>
      <c r="E250" s="187"/>
      <c r="F250" s="66"/>
      <c r="G250" s="66"/>
      <c r="H250" s="66"/>
      <c r="I250" s="66"/>
      <c r="J250" s="66"/>
      <c r="K250" s="66"/>
      <c r="L250" s="66"/>
      <c r="M250" s="66"/>
      <c r="N250" s="66"/>
    </row>
    <row r="251" spans="1:14" x14ac:dyDescent="0.3">
      <c r="A251" s="187"/>
      <c r="B251" s="187"/>
      <c r="C251" s="187"/>
      <c r="D251" s="187"/>
      <c r="E251" s="187"/>
      <c r="F251" s="66"/>
      <c r="G251" s="66"/>
      <c r="H251" s="66"/>
      <c r="I251" s="66"/>
      <c r="J251" s="66"/>
      <c r="K251" s="66"/>
      <c r="L251" s="66"/>
      <c r="M251" s="66"/>
      <c r="N251" s="66"/>
    </row>
    <row r="252" spans="1:14" x14ac:dyDescent="0.3">
      <c r="A252" s="187" t="s">
        <v>228</v>
      </c>
      <c r="B252" s="187"/>
      <c r="C252" s="187"/>
      <c r="D252" s="187"/>
      <c r="E252" s="187"/>
      <c r="F252" s="149"/>
      <c r="G252" s="149"/>
      <c r="H252" s="149"/>
      <c r="I252" s="149"/>
      <c r="J252" s="149"/>
      <c r="K252" s="149"/>
      <c r="L252" s="149"/>
      <c r="M252" s="149"/>
      <c r="N252" s="149"/>
    </row>
    <row r="253" spans="1:14" x14ac:dyDescent="0.3">
      <c r="A253" s="187"/>
      <c r="B253" s="187"/>
      <c r="C253" s="187"/>
      <c r="D253" s="187"/>
      <c r="E253" s="187"/>
      <c r="F253" s="149"/>
      <c r="G253" s="149"/>
      <c r="H253" s="149"/>
      <c r="I253" s="149"/>
      <c r="J253" s="149"/>
      <c r="K253" s="149"/>
      <c r="L253" s="149"/>
      <c r="M253" s="149"/>
      <c r="N253" s="149"/>
    </row>
    <row r="254" spans="1:14" x14ac:dyDescent="0.3">
      <c r="A254" s="187"/>
      <c r="B254" s="187"/>
      <c r="C254" s="187"/>
      <c r="D254" s="187"/>
      <c r="E254" s="187"/>
      <c r="F254" s="149"/>
      <c r="G254" s="149"/>
      <c r="H254" s="149"/>
      <c r="I254" s="149"/>
      <c r="J254" s="149"/>
      <c r="K254" s="149"/>
      <c r="L254" s="149"/>
      <c r="M254" s="149"/>
      <c r="N254" s="149"/>
    </row>
    <row r="255" spans="1:14" x14ac:dyDescent="0.3">
      <c r="A255" s="187" t="s">
        <v>226</v>
      </c>
      <c r="B255" s="187"/>
      <c r="C255" s="187"/>
      <c r="D255" s="187"/>
      <c r="E255" s="187"/>
      <c r="F255" s="149"/>
      <c r="G255" s="149"/>
      <c r="H255" s="149"/>
      <c r="I255" s="149"/>
      <c r="J255" s="149"/>
      <c r="K255" s="149"/>
      <c r="L255" s="149"/>
      <c r="M255" s="149"/>
      <c r="N255" s="149"/>
    </row>
    <row r="256" spans="1:14" x14ac:dyDescent="0.3">
      <c r="A256" s="187"/>
      <c r="B256" s="187"/>
      <c r="C256" s="187"/>
      <c r="D256" s="187"/>
      <c r="E256" s="187"/>
      <c r="F256" s="149"/>
      <c r="G256" s="149"/>
      <c r="H256" s="149"/>
      <c r="I256" s="149"/>
      <c r="J256" s="149"/>
      <c r="K256" s="149"/>
      <c r="L256" s="149"/>
      <c r="M256" s="149"/>
      <c r="N256" s="149"/>
    </row>
    <row r="257" spans="1:14" ht="35.1" customHeight="1" x14ac:dyDescent="0.3">
      <c r="A257" s="187"/>
      <c r="B257" s="187"/>
      <c r="C257" s="187"/>
      <c r="D257" s="187"/>
      <c r="E257" s="187"/>
      <c r="F257" s="149"/>
      <c r="G257" s="149"/>
      <c r="H257" s="149"/>
      <c r="I257" s="149"/>
      <c r="J257" s="149"/>
      <c r="K257" s="149"/>
      <c r="L257" s="149"/>
      <c r="M257" s="149"/>
      <c r="N257" s="149"/>
    </row>
    <row r="258" spans="1:14" x14ac:dyDescent="0.3">
      <c r="A258" s="238" t="s">
        <v>229</v>
      </c>
      <c r="B258" s="238"/>
      <c r="C258" s="238"/>
      <c r="D258" s="238"/>
      <c r="E258" s="238"/>
      <c r="F258" s="149"/>
      <c r="G258" s="149"/>
      <c r="H258" s="149"/>
      <c r="I258" s="149"/>
      <c r="J258" s="149"/>
      <c r="K258" s="149"/>
      <c r="L258" s="149"/>
      <c r="M258" s="149"/>
      <c r="N258" s="149"/>
    </row>
    <row r="259" spans="1:14" x14ac:dyDescent="0.3">
      <c r="A259" s="238"/>
      <c r="B259" s="238"/>
      <c r="C259" s="238"/>
      <c r="D259" s="238"/>
      <c r="E259" s="238"/>
      <c r="F259" s="149"/>
      <c r="G259" s="149"/>
      <c r="H259" s="149"/>
      <c r="I259" s="149"/>
      <c r="J259" s="149"/>
      <c r="K259" s="149"/>
      <c r="L259" s="149"/>
      <c r="M259" s="149"/>
      <c r="N259" s="149"/>
    </row>
    <row r="260" spans="1:14" x14ac:dyDescent="0.3">
      <c r="A260" s="238"/>
      <c r="B260" s="238"/>
      <c r="C260" s="238"/>
      <c r="D260" s="238"/>
      <c r="E260" s="238"/>
      <c r="F260" s="149"/>
      <c r="G260" s="149"/>
      <c r="H260" s="149"/>
      <c r="I260" s="149"/>
      <c r="J260" s="149"/>
      <c r="K260" s="149"/>
      <c r="L260" s="149"/>
      <c r="M260" s="149"/>
      <c r="N260" s="149"/>
    </row>
  </sheetData>
  <mergeCells count="471">
    <mergeCell ref="A258:E260"/>
    <mergeCell ref="F258:H260"/>
    <mergeCell ref="I258:K260"/>
    <mergeCell ref="L258:N260"/>
    <mergeCell ref="L126:N126"/>
    <mergeCell ref="F230:H230"/>
    <mergeCell ref="I230:K230"/>
    <mergeCell ref="L230:N230"/>
    <mergeCell ref="A32:E32"/>
    <mergeCell ref="F32:H32"/>
    <mergeCell ref="I32:K32"/>
    <mergeCell ref="L32:N32"/>
    <mergeCell ref="A230:E230"/>
    <mergeCell ref="F220:H220"/>
    <mergeCell ref="I220:J220"/>
    <mergeCell ref="K220:L220"/>
    <mergeCell ref="M220:N220"/>
    <mergeCell ref="I221:J222"/>
    <mergeCell ref="K221:L222"/>
    <mergeCell ref="M221:N222"/>
    <mergeCell ref="A219:N219"/>
    <mergeCell ref="F207:H209"/>
    <mergeCell ref="I207:K209"/>
    <mergeCell ref="L207:N209"/>
    <mergeCell ref="A201:E203"/>
    <mergeCell ref="F201:H203"/>
    <mergeCell ref="A126:E126"/>
    <mergeCell ref="A240:E242"/>
    <mergeCell ref="F240:H242"/>
    <mergeCell ref="I240:K242"/>
    <mergeCell ref="L240:N242"/>
    <mergeCell ref="A110:N110"/>
    <mergeCell ref="A131:N131"/>
    <mergeCell ref="A153:N153"/>
    <mergeCell ref="A176:N176"/>
    <mergeCell ref="A218:N218"/>
    <mergeCell ref="A226:E228"/>
    <mergeCell ref="F226:H228"/>
    <mergeCell ref="I226:K228"/>
    <mergeCell ref="L226:N228"/>
    <mergeCell ref="A225:E225"/>
    <mergeCell ref="F225:H225"/>
    <mergeCell ref="I225:K225"/>
    <mergeCell ref="L225:N225"/>
    <mergeCell ref="A221:E224"/>
    <mergeCell ref="F221:H222"/>
    <mergeCell ref="F223:H224"/>
    <mergeCell ref="I223:J224"/>
    <mergeCell ref="F126:H126"/>
    <mergeCell ref="I126:K126"/>
    <mergeCell ref="K223:L224"/>
    <mergeCell ref="M223:N224"/>
    <mergeCell ref="A220:E220"/>
    <mergeCell ref="A252:E254"/>
    <mergeCell ref="F252:H254"/>
    <mergeCell ref="I252:K254"/>
    <mergeCell ref="L252:N254"/>
    <mergeCell ref="A231:E231"/>
    <mergeCell ref="L201:N203"/>
    <mergeCell ref="A204:E206"/>
    <mergeCell ref="F204:H206"/>
    <mergeCell ref="I204:K206"/>
    <mergeCell ref="L204:N206"/>
    <mergeCell ref="A207:E209"/>
    <mergeCell ref="A215:E217"/>
    <mergeCell ref="F215:H217"/>
    <mergeCell ref="I215:K217"/>
    <mergeCell ref="L215:N217"/>
    <mergeCell ref="A211:E213"/>
    <mergeCell ref="F211:H213"/>
    <mergeCell ref="I211:K213"/>
    <mergeCell ref="L214:N214"/>
    <mergeCell ref="A255:E257"/>
    <mergeCell ref="F255:H257"/>
    <mergeCell ref="I255:K257"/>
    <mergeCell ref="L255:N257"/>
    <mergeCell ref="A243:E245"/>
    <mergeCell ref="F243:H245"/>
    <mergeCell ref="I243:K245"/>
    <mergeCell ref="L243:N245"/>
    <mergeCell ref="A246:E248"/>
    <mergeCell ref="F246:H248"/>
    <mergeCell ref="I246:K248"/>
    <mergeCell ref="L246:N248"/>
    <mergeCell ref="A249:E251"/>
    <mergeCell ref="F249:H251"/>
    <mergeCell ref="I249:K251"/>
    <mergeCell ref="L249:N251"/>
    <mergeCell ref="I214:K214"/>
    <mergeCell ref="A214:E214"/>
    <mergeCell ref="L213:N213"/>
    <mergeCell ref="L212:N212"/>
    <mergeCell ref="L211:N211"/>
    <mergeCell ref="I201:K203"/>
    <mergeCell ref="A210:E210"/>
    <mergeCell ref="A186:E188"/>
    <mergeCell ref="F186:H188"/>
    <mergeCell ref="I186:K188"/>
    <mergeCell ref="L186:N188"/>
    <mergeCell ref="A192:E194"/>
    <mergeCell ref="F192:H194"/>
    <mergeCell ref="I192:K194"/>
    <mergeCell ref="L192:N194"/>
    <mergeCell ref="A189:E191"/>
    <mergeCell ref="F189:H191"/>
    <mergeCell ref="I189:K191"/>
    <mergeCell ref="L189:N191"/>
    <mergeCell ref="A195:E197"/>
    <mergeCell ref="F195:H197"/>
    <mergeCell ref="I195:K197"/>
    <mergeCell ref="L195:N197"/>
    <mergeCell ref="A198:E200"/>
    <mergeCell ref="F198:H200"/>
    <mergeCell ref="I198:K200"/>
    <mergeCell ref="L198:N200"/>
    <mergeCell ref="I183:J184"/>
    <mergeCell ref="K183:L184"/>
    <mergeCell ref="M183:N184"/>
    <mergeCell ref="A185:E185"/>
    <mergeCell ref="F185:H185"/>
    <mergeCell ref="I185:K185"/>
    <mergeCell ref="L185:N185"/>
    <mergeCell ref="A179:E184"/>
    <mergeCell ref="F179:H180"/>
    <mergeCell ref="I179:J180"/>
    <mergeCell ref="K179:L180"/>
    <mergeCell ref="M179:N180"/>
    <mergeCell ref="F181:H182"/>
    <mergeCell ref="I181:J182"/>
    <mergeCell ref="K181:L182"/>
    <mergeCell ref="M181:N182"/>
    <mergeCell ref="F183:H184"/>
    <mergeCell ref="A177:N177"/>
    <mergeCell ref="A178:E178"/>
    <mergeCell ref="F178:H178"/>
    <mergeCell ref="I178:J178"/>
    <mergeCell ref="K178:L178"/>
    <mergeCell ref="M178:N178"/>
    <mergeCell ref="A169:E171"/>
    <mergeCell ref="F169:H171"/>
    <mergeCell ref="I169:K171"/>
    <mergeCell ref="L169:N171"/>
    <mergeCell ref="A173:E175"/>
    <mergeCell ref="F173:H175"/>
    <mergeCell ref="I173:K175"/>
    <mergeCell ref="L173:N175"/>
    <mergeCell ref="A172:E172"/>
    <mergeCell ref="F172:H172"/>
    <mergeCell ref="I172:K172"/>
    <mergeCell ref="L172:N172"/>
    <mergeCell ref="A163:E165"/>
    <mergeCell ref="F163:H165"/>
    <mergeCell ref="I163:K165"/>
    <mergeCell ref="L163:N165"/>
    <mergeCell ref="A166:E168"/>
    <mergeCell ref="F166:H168"/>
    <mergeCell ref="I166:K168"/>
    <mergeCell ref="L166:N168"/>
    <mergeCell ref="I160:J161"/>
    <mergeCell ref="K160:L161"/>
    <mergeCell ref="M160:N161"/>
    <mergeCell ref="A162:E162"/>
    <mergeCell ref="F162:H162"/>
    <mergeCell ref="I162:K162"/>
    <mergeCell ref="L162:N162"/>
    <mergeCell ref="A156:E161"/>
    <mergeCell ref="F156:H157"/>
    <mergeCell ref="I156:J157"/>
    <mergeCell ref="K156:L157"/>
    <mergeCell ref="M156:N157"/>
    <mergeCell ref="F158:H159"/>
    <mergeCell ref="I158:J159"/>
    <mergeCell ref="K158:L159"/>
    <mergeCell ref="M158:N159"/>
    <mergeCell ref="F160:H161"/>
    <mergeCell ref="A154:N154"/>
    <mergeCell ref="A155:E155"/>
    <mergeCell ref="F155:H155"/>
    <mergeCell ref="I155:J155"/>
    <mergeCell ref="K155:L155"/>
    <mergeCell ref="M155:N155"/>
    <mergeCell ref="A147:E149"/>
    <mergeCell ref="F147:H149"/>
    <mergeCell ref="I147:K149"/>
    <mergeCell ref="L147:N149"/>
    <mergeCell ref="A150:E152"/>
    <mergeCell ref="F150:H152"/>
    <mergeCell ref="I150:K152"/>
    <mergeCell ref="L150:N152"/>
    <mergeCell ref="A141:E143"/>
    <mergeCell ref="F141:H143"/>
    <mergeCell ref="I141:K143"/>
    <mergeCell ref="L141:N143"/>
    <mergeCell ref="A144:E146"/>
    <mergeCell ref="F144:H146"/>
    <mergeCell ref="I144:K146"/>
    <mergeCell ref="L144:N146"/>
    <mergeCell ref="I138:J139"/>
    <mergeCell ref="K138:L139"/>
    <mergeCell ref="M138:N139"/>
    <mergeCell ref="A140:E140"/>
    <mergeCell ref="F140:H140"/>
    <mergeCell ref="I140:K140"/>
    <mergeCell ref="L140:N140"/>
    <mergeCell ref="A134:E139"/>
    <mergeCell ref="F134:H135"/>
    <mergeCell ref="I134:J135"/>
    <mergeCell ref="K134:L135"/>
    <mergeCell ref="M134:N135"/>
    <mergeCell ref="F136:H137"/>
    <mergeCell ref="I136:J137"/>
    <mergeCell ref="K136:L137"/>
    <mergeCell ref="M136:N137"/>
    <mergeCell ref="F138:H139"/>
    <mergeCell ref="A132:N132"/>
    <mergeCell ref="A133:E133"/>
    <mergeCell ref="F133:H133"/>
    <mergeCell ref="I133:J133"/>
    <mergeCell ref="K133:L133"/>
    <mergeCell ref="M133:N133"/>
    <mergeCell ref="A127:E130"/>
    <mergeCell ref="F127:H130"/>
    <mergeCell ref="I127:K130"/>
    <mergeCell ref="L127:N130"/>
    <mergeCell ref="A123:E125"/>
    <mergeCell ref="F123:H125"/>
    <mergeCell ref="I123:K125"/>
    <mergeCell ref="L123:N125"/>
    <mergeCell ref="A120:E122"/>
    <mergeCell ref="F120:H122"/>
    <mergeCell ref="I120:K122"/>
    <mergeCell ref="L120:N122"/>
    <mergeCell ref="K112:L112"/>
    <mergeCell ref="M112:N112"/>
    <mergeCell ref="A113:E118"/>
    <mergeCell ref="F113:H114"/>
    <mergeCell ref="I113:J114"/>
    <mergeCell ref="K113:L114"/>
    <mergeCell ref="M113:N114"/>
    <mergeCell ref="F115:H116"/>
    <mergeCell ref="A119:E119"/>
    <mergeCell ref="F119:H119"/>
    <mergeCell ref="I119:K119"/>
    <mergeCell ref="L119:N119"/>
    <mergeCell ref="I115:J116"/>
    <mergeCell ref="K115:L116"/>
    <mergeCell ref="M115:N116"/>
    <mergeCell ref="F117:H118"/>
    <mergeCell ref="I117:J118"/>
    <mergeCell ref="K117:L118"/>
    <mergeCell ref="M117:N118"/>
    <mergeCell ref="A111:N111"/>
    <mergeCell ref="A112:E112"/>
    <mergeCell ref="I95:K97"/>
    <mergeCell ref="I98:K100"/>
    <mergeCell ref="I101:K103"/>
    <mergeCell ref="I104:K106"/>
    <mergeCell ref="I107:K109"/>
    <mergeCell ref="L95:N97"/>
    <mergeCell ref="L98:N100"/>
    <mergeCell ref="L101:N103"/>
    <mergeCell ref="L104:N106"/>
    <mergeCell ref="L107:N109"/>
    <mergeCell ref="A95:E97"/>
    <mergeCell ref="A98:E100"/>
    <mergeCell ref="A101:E103"/>
    <mergeCell ref="A104:E106"/>
    <mergeCell ref="A107:E109"/>
    <mergeCell ref="F95:H97"/>
    <mergeCell ref="F98:H100"/>
    <mergeCell ref="F101:H103"/>
    <mergeCell ref="F104:H106"/>
    <mergeCell ref="F107:H109"/>
    <mergeCell ref="F112:H112"/>
    <mergeCell ref="I112:J112"/>
    <mergeCell ref="A91:E91"/>
    <mergeCell ref="F91:H91"/>
    <mergeCell ref="I91:K91"/>
    <mergeCell ref="L91:N91"/>
    <mergeCell ref="A92:E94"/>
    <mergeCell ref="F92:H94"/>
    <mergeCell ref="I92:K94"/>
    <mergeCell ref="L92:N94"/>
    <mergeCell ref="F89:H90"/>
    <mergeCell ref="I89:J90"/>
    <mergeCell ref="K89:L90"/>
    <mergeCell ref="M89:N90"/>
    <mergeCell ref="A83:E90"/>
    <mergeCell ref="F83:H84"/>
    <mergeCell ref="I83:J84"/>
    <mergeCell ref="K83:L84"/>
    <mergeCell ref="M83:N84"/>
    <mergeCell ref="F85:H86"/>
    <mergeCell ref="I85:J86"/>
    <mergeCell ref="K85:L86"/>
    <mergeCell ref="M85:N86"/>
    <mergeCell ref="A74:E76"/>
    <mergeCell ref="F74:H76"/>
    <mergeCell ref="I74:K76"/>
    <mergeCell ref="L74:N76"/>
    <mergeCell ref="F87:H88"/>
    <mergeCell ref="A77:E79"/>
    <mergeCell ref="F77:H79"/>
    <mergeCell ref="I77:K79"/>
    <mergeCell ref="L77:N79"/>
    <mergeCell ref="A81:N81"/>
    <mergeCell ref="A82:E82"/>
    <mergeCell ref="F82:H82"/>
    <mergeCell ref="I82:J82"/>
    <mergeCell ref="K82:L82"/>
    <mergeCell ref="M82:N82"/>
    <mergeCell ref="A80:N80"/>
    <mergeCell ref="I87:J88"/>
    <mergeCell ref="K87:L88"/>
    <mergeCell ref="M87:N88"/>
    <mergeCell ref="A71:E73"/>
    <mergeCell ref="F71:H73"/>
    <mergeCell ref="I71:K73"/>
    <mergeCell ref="L71:N73"/>
    <mergeCell ref="A65:E67"/>
    <mergeCell ref="F65:H67"/>
    <mergeCell ref="I65:K67"/>
    <mergeCell ref="L65:N67"/>
    <mergeCell ref="A68:E70"/>
    <mergeCell ref="F68:H70"/>
    <mergeCell ref="I68:K70"/>
    <mergeCell ref="L68:N70"/>
    <mergeCell ref="I45:K45"/>
    <mergeCell ref="L45:N45"/>
    <mergeCell ref="A46:E46"/>
    <mergeCell ref="F46:H46"/>
    <mergeCell ref="I46:K46"/>
    <mergeCell ref="L46:N46"/>
    <mergeCell ref="A48:E48"/>
    <mergeCell ref="F48:H48"/>
    <mergeCell ref="I48:K48"/>
    <mergeCell ref="L48:N48"/>
    <mergeCell ref="A47:E47"/>
    <mergeCell ref="F47:H47"/>
    <mergeCell ref="I47:K47"/>
    <mergeCell ref="L47:N47"/>
    <mergeCell ref="I23:K25"/>
    <mergeCell ref="A44:E44"/>
    <mergeCell ref="F44:H44"/>
    <mergeCell ref="I44:K44"/>
    <mergeCell ref="L44:N44"/>
    <mergeCell ref="A29:E29"/>
    <mergeCell ref="F29:H29"/>
    <mergeCell ref="I29:K29"/>
    <mergeCell ref="L29:N29"/>
    <mergeCell ref="A26:E28"/>
    <mergeCell ref="F26:H28"/>
    <mergeCell ref="I26:K28"/>
    <mergeCell ref="L26:N28"/>
    <mergeCell ref="A34:E36"/>
    <mergeCell ref="F34:H36"/>
    <mergeCell ref="I34:K36"/>
    <mergeCell ref="L34:N36"/>
    <mergeCell ref="A30:E30"/>
    <mergeCell ref="F30:H30"/>
    <mergeCell ref="I30:K30"/>
    <mergeCell ref="L30:N30"/>
    <mergeCell ref="A31:E31"/>
    <mergeCell ref="F31:H31"/>
    <mergeCell ref="I31:K31"/>
    <mergeCell ref="L31:N31"/>
    <mergeCell ref="A1:C3"/>
    <mergeCell ref="D1:N1"/>
    <mergeCell ref="D2:N3"/>
    <mergeCell ref="A4:N8"/>
    <mergeCell ref="A12:N12"/>
    <mergeCell ref="A13:E13"/>
    <mergeCell ref="F13:H13"/>
    <mergeCell ref="I13:J13"/>
    <mergeCell ref="K13:L13"/>
    <mergeCell ref="M13:N13"/>
    <mergeCell ref="A9:N9"/>
    <mergeCell ref="A10:N11"/>
    <mergeCell ref="L23:N25"/>
    <mergeCell ref="I18:J19"/>
    <mergeCell ref="K18:L19"/>
    <mergeCell ref="M18:N19"/>
    <mergeCell ref="F20:H21"/>
    <mergeCell ref="I20:J21"/>
    <mergeCell ref="K20:L21"/>
    <mergeCell ref="M20:N21"/>
    <mergeCell ref="A14:E21"/>
    <mergeCell ref="F14:H15"/>
    <mergeCell ref="I14:J15"/>
    <mergeCell ref="K14:L15"/>
    <mergeCell ref="M14:N15"/>
    <mergeCell ref="F16:H17"/>
    <mergeCell ref="I16:J17"/>
    <mergeCell ref="K16:L17"/>
    <mergeCell ref="M16:N17"/>
    <mergeCell ref="F18:H19"/>
    <mergeCell ref="A22:E22"/>
    <mergeCell ref="F22:H22"/>
    <mergeCell ref="I22:K22"/>
    <mergeCell ref="L22:N22"/>
    <mergeCell ref="A23:E25"/>
    <mergeCell ref="F23:H25"/>
    <mergeCell ref="A49:E51"/>
    <mergeCell ref="F49:H51"/>
    <mergeCell ref="I49:K51"/>
    <mergeCell ref="L49:N51"/>
    <mergeCell ref="A59:E61"/>
    <mergeCell ref="F59:H61"/>
    <mergeCell ref="I59:K61"/>
    <mergeCell ref="L59:N61"/>
    <mergeCell ref="A58:E58"/>
    <mergeCell ref="F58:H58"/>
    <mergeCell ref="I58:K58"/>
    <mergeCell ref="L58:N58"/>
    <mergeCell ref="A37:E37"/>
    <mergeCell ref="F37:H37"/>
    <mergeCell ref="I37:K37"/>
    <mergeCell ref="L37:N37"/>
    <mergeCell ref="A33:E33"/>
    <mergeCell ref="F33:H33"/>
    <mergeCell ref="I33:K33"/>
    <mergeCell ref="L33:N33"/>
    <mergeCell ref="A52:E54"/>
    <mergeCell ref="F52:H54"/>
    <mergeCell ref="A38:E40"/>
    <mergeCell ref="F38:H40"/>
    <mergeCell ref="A229:E229"/>
    <mergeCell ref="F229:H229"/>
    <mergeCell ref="I229:K229"/>
    <mergeCell ref="L229:N229"/>
    <mergeCell ref="A62:E64"/>
    <mergeCell ref="F62:H64"/>
    <mergeCell ref="I62:K64"/>
    <mergeCell ref="L62:N64"/>
    <mergeCell ref="I38:K40"/>
    <mergeCell ref="L38:N40"/>
    <mergeCell ref="A41:E43"/>
    <mergeCell ref="F41:H43"/>
    <mergeCell ref="I41:K43"/>
    <mergeCell ref="L41:N43"/>
    <mergeCell ref="I52:K54"/>
    <mergeCell ref="L52:N54"/>
    <mergeCell ref="A55:E57"/>
    <mergeCell ref="F55:H57"/>
    <mergeCell ref="I55:K57"/>
    <mergeCell ref="L55:N57"/>
    <mergeCell ref="A45:E45"/>
    <mergeCell ref="F45:H45"/>
    <mergeCell ref="F231:H231"/>
    <mergeCell ref="I231:K231"/>
    <mergeCell ref="L231:N231"/>
    <mergeCell ref="A232:E232"/>
    <mergeCell ref="F232:H232"/>
    <mergeCell ref="I232:K232"/>
    <mergeCell ref="L232:N232"/>
    <mergeCell ref="A233:E233"/>
    <mergeCell ref="F233:H233"/>
    <mergeCell ref="I233:K233"/>
    <mergeCell ref="L233:N233"/>
    <mergeCell ref="A235:E237"/>
    <mergeCell ref="F235:H237"/>
    <mergeCell ref="I235:K237"/>
    <mergeCell ref="L235:N237"/>
    <mergeCell ref="A238:E239"/>
    <mergeCell ref="F238:H239"/>
    <mergeCell ref="I238:K239"/>
    <mergeCell ref="L238:N239"/>
    <mergeCell ref="A234:E234"/>
    <mergeCell ref="F234:H234"/>
    <mergeCell ref="I234:K234"/>
    <mergeCell ref="L234:N234"/>
  </mergeCells>
  <conditionalFormatting sqref="M14:N17 M20:N21">
    <cfRule type="cellIs" dxfId="89" priority="91" operator="between">
      <formula>2</formula>
      <formula>4</formula>
    </cfRule>
    <cfRule type="cellIs" dxfId="88" priority="92" operator="between">
      <formula>6</formula>
      <formula>9</formula>
    </cfRule>
    <cfRule type="cellIs" dxfId="87" priority="93" operator="lessThan">
      <formula>2</formula>
    </cfRule>
    <cfRule type="cellIs" dxfId="86" priority="94" operator="greaterThan">
      <formula>11</formula>
    </cfRule>
    <cfRule type="cellIs" dxfId="85" priority="96" operator="greaterThan">
      <formula>11</formula>
    </cfRule>
  </conditionalFormatting>
  <conditionalFormatting sqref="M16:N17">
    <cfRule type="cellIs" dxfId="84" priority="95" operator="between">
      <formula>6</formula>
      <formula>9</formula>
    </cfRule>
  </conditionalFormatting>
  <conditionalFormatting sqref="M18:N19">
    <cfRule type="cellIs" dxfId="83" priority="85" operator="between">
      <formula>2</formula>
      <formula>4</formula>
    </cfRule>
    <cfRule type="cellIs" dxfId="82" priority="86" operator="between">
      <formula>6</formula>
      <formula>9</formula>
    </cfRule>
    <cfRule type="cellIs" dxfId="81" priority="87" operator="lessThan">
      <formula>2</formula>
    </cfRule>
    <cfRule type="cellIs" dxfId="80" priority="88" operator="greaterThan">
      <formula>11</formula>
    </cfRule>
    <cfRule type="cellIs" dxfId="79" priority="90" operator="greaterThan">
      <formula>11</formula>
    </cfRule>
  </conditionalFormatting>
  <conditionalFormatting sqref="M18:N19">
    <cfRule type="cellIs" dxfId="78" priority="89" operator="between">
      <formula>6</formula>
      <formula>9</formula>
    </cfRule>
  </conditionalFormatting>
  <conditionalFormatting sqref="M83:N86 M89:N90">
    <cfRule type="cellIs" dxfId="77" priority="79" operator="between">
      <formula>2</formula>
      <formula>4</formula>
    </cfRule>
    <cfRule type="cellIs" dxfId="76" priority="80" operator="between">
      <formula>6</formula>
      <formula>9</formula>
    </cfRule>
    <cfRule type="cellIs" dxfId="75" priority="81" operator="lessThan">
      <formula>2</formula>
    </cfRule>
    <cfRule type="cellIs" dxfId="74" priority="82" operator="greaterThan">
      <formula>11</formula>
    </cfRule>
    <cfRule type="cellIs" dxfId="73" priority="84" operator="greaterThan">
      <formula>11</formula>
    </cfRule>
  </conditionalFormatting>
  <conditionalFormatting sqref="M85:N86">
    <cfRule type="cellIs" dxfId="72" priority="83" operator="between">
      <formula>6</formula>
      <formula>9</formula>
    </cfRule>
  </conditionalFormatting>
  <conditionalFormatting sqref="M87:N88">
    <cfRule type="cellIs" dxfId="71" priority="73" operator="between">
      <formula>2</formula>
      <formula>4</formula>
    </cfRule>
    <cfRule type="cellIs" dxfId="70" priority="74" operator="between">
      <formula>6</formula>
      <formula>9</formula>
    </cfRule>
    <cfRule type="cellIs" dxfId="69" priority="75" operator="lessThan">
      <formula>2</formula>
    </cfRule>
    <cfRule type="cellIs" dxfId="68" priority="76" operator="greaterThan">
      <formula>11</formula>
    </cfRule>
    <cfRule type="cellIs" dxfId="67" priority="78" operator="greaterThan">
      <formula>11</formula>
    </cfRule>
  </conditionalFormatting>
  <conditionalFormatting sqref="M87:N88">
    <cfRule type="cellIs" dxfId="66" priority="77" operator="between">
      <formula>6</formula>
      <formula>9</formula>
    </cfRule>
  </conditionalFormatting>
  <conditionalFormatting sqref="M113:N116">
    <cfRule type="cellIs" dxfId="65" priority="67" operator="between">
      <formula>2</formula>
      <formula>4</formula>
    </cfRule>
    <cfRule type="cellIs" dxfId="64" priority="68" operator="between">
      <formula>6</formula>
      <formula>9</formula>
    </cfRule>
    <cfRule type="cellIs" dxfId="63" priority="69" operator="lessThan">
      <formula>2</formula>
    </cfRule>
    <cfRule type="cellIs" dxfId="62" priority="70" operator="greaterThan">
      <formula>11</formula>
    </cfRule>
    <cfRule type="cellIs" dxfId="61" priority="72" operator="greaterThan">
      <formula>11</formula>
    </cfRule>
  </conditionalFormatting>
  <conditionalFormatting sqref="M115:N116">
    <cfRule type="cellIs" dxfId="60" priority="71" operator="between">
      <formula>6</formula>
      <formula>9</formula>
    </cfRule>
  </conditionalFormatting>
  <conditionalFormatting sqref="M117:N118">
    <cfRule type="cellIs" dxfId="59" priority="61" operator="between">
      <formula>2</formula>
      <formula>4</formula>
    </cfRule>
    <cfRule type="cellIs" dxfId="58" priority="62" operator="between">
      <formula>6</formula>
      <formula>9</formula>
    </cfRule>
    <cfRule type="cellIs" dxfId="57" priority="63" operator="lessThan">
      <formula>2</formula>
    </cfRule>
    <cfRule type="cellIs" dxfId="56" priority="64" operator="greaterThan">
      <formula>11</formula>
    </cfRule>
    <cfRule type="cellIs" dxfId="55" priority="66" operator="greaterThan">
      <formula>11</formula>
    </cfRule>
  </conditionalFormatting>
  <conditionalFormatting sqref="M117:N118">
    <cfRule type="cellIs" dxfId="54" priority="65" operator="between">
      <formula>6</formula>
      <formula>9</formula>
    </cfRule>
  </conditionalFormatting>
  <conditionalFormatting sqref="M134:N137">
    <cfRule type="cellIs" dxfId="53" priority="55" operator="between">
      <formula>2</formula>
      <formula>4</formula>
    </cfRule>
    <cfRule type="cellIs" dxfId="52" priority="56" operator="between">
      <formula>6</formula>
      <formula>9</formula>
    </cfRule>
    <cfRule type="cellIs" dxfId="51" priority="57" operator="lessThan">
      <formula>2</formula>
    </cfRule>
    <cfRule type="cellIs" dxfId="50" priority="58" operator="greaterThan">
      <formula>11</formula>
    </cfRule>
    <cfRule type="cellIs" dxfId="49" priority="60" operator="greaterThan">
      <formula>11</formula>
    </cfRule>
  </conditionalFormatting>
  <conditionalFormatting sqref="M136:N137">
    <cfRule type="cellIs" dxfId="48" priority="59" operator="between">
      <formula>6</formula>
      <formula>9</formula>
    </cfRule>
  </conditionalFormatting>
  <conditionalFormatting sqref="M138:N139">
    <cfRule type="cellIs" dxfId="47" priority="49" operator="between">
      <formula>2</formula>
      <formula>4</formula>
    </cfRule>
    <cfRule type="cellIs" dxfId="46" priority="50" operator="between">
      <formula>6</formula>
      <formula>9</formula>
    </cfRule>
    <cfRule type="cellIs" dxfId="45" priority="51" operator="lessThan">
      <formula>2</formula>
    </cfRule>
    <cfRule type="cellIs" dxfId="44" priority="52" operator="greaterThan">
      <formula>11</formula>
    </cfRule>
    <cfRule type="cellIs" dxfId="43" priority="54" operator="greaterThan">
      <formula>11</formula>
    </cfRule>
  </conditionalFormatting>
  <conditionalFormatting sqref="M138:N139">
    <cfRule type="cellIs" dxfId="42" priority="53" operator="between">
      <formula>6</formula>
      <formula>9</formula>
    </cfRule>
  </conditionalFormatting>
  <conditionalFormatting sqref="M156:N159">
    <cfRule type="cellIs" dxfId="41" priority="43" operator="between">
      <formula>2</formula>
      <formula>4</formula>
    </cfRule>
    <cfRule type="cellIs" dxfId="40" priority="44" operator="between">
      <formula>6</formula>
      <formula>9</formula>
    </cfRule>
    <cfRule type="cellIs" dxfId="39" priority="45" operator="lessThan">
      <formula>2</formula>
    </cfRule>
    <cfRule type="cellIs" dxfId="38" priority="46" operator="greaterThan">
      <formula>11</formula>
    </cfRule>
    <cfRule type="cellIs" dxfId="37" priority="48" operator="greaterThan">
      <formula>11</formula>
    </cfRule>
  </conditionalFormatting>
  <conditionalFormatting sqref="M158:N159">
    <cfRule type="cellIs" dxfId="36" priority="47" operator="between">
      <formula>6</formula>
      <formula>9</formula>
    </cfRule>
  </conditionalFormatting>
  <conditionalFormatting sqref="M160:N161">
    <cfRule type="cellIs" dxfId="35" priority="37" operator="between">
      <formula>2</formula>
      <formula>4</formula>
    </cfRule>
    <cfRule type="cellIs" dxfId="34" priority="38" operator="between">
      <formula>6</formula>
      <formula>9</formula>
    </cfRule>
    <cfRule type="cellIs" dxfId="33" priority="39" operator="lessThan">
      <formula>2</formula>
    </cfRule>
    <cfRule type="cellIs" dxfId="32" priority="40" operator="greaterThan">
      <formula>11</formula>
    </cfRule>
    <cfRule type="cellIs" dxfId="31" priority="42" operator="greaterThan">
      <formula>11</formula>
    </cfRule>
  </conditionalFormatting>
  <conditionalFormatting sqref="M160:N161">
    <cfRule type="cellIs" dxfId="30" priority="41" operator="between">
      <formula>6</formula>
      <formula>9</formula>
    </cfRule>
  </conditionalFormatting>
  <conditionalFormatting sqref="M179:N182">
    <cfRule type="cellIs" dxfId="29" priority="31" operator="between">
      <formula>2</formula>
      <formula>4</formula>
    </cfRule>
    <cfRule type="cellIs" dxfId="28" priority="32" operator="between">
      <formula>6</formula>
      <formula>9</formula>
    </cfRule>
    <cfRule type="cellIs" dxfId="27" priority="33" operator="lessThan">
      <formula>2</formula>
    </cfRule>
    <cfRule type="cellIs" dxfId="26" priority="34" operator="greaterThan">
      <formula>11</formula>
    </cfRule>
    <cfRule type="cellIs" dxfId="25" priority="36" operator="greaterThan">
      <formula>11</formula>
    </cfRule>
  </conditionalFormatting>
  <conditionalFormatting sqref="M181:N182">
    <cfRule type="cellIs" dxfId="24" priority="35" operator="between">
      <formula>6</formula>
      <formula>9</formula>
    </cfRule>
  </conditionalFormatting>
  <conditionalFormatting sqref="M183:N184">
    <cfRule type="cellIs" dxfId="23" priority="25" operator="between">
      <formula>2</formula>
      <formula>4</formula>
    </cfRule>
    <cfRule type="cellIs" dxfId="22" priority="26" operator="between">
      <formula>6</formula>
      <formula>9</formula>
    </cfRule>
    <cfRule type="cellIs" dxfId="21" priority="27" operator="lessThan">
      <formula>2</formula>
    </cfRule>
    <cfRule type="cellIs" dxfId="20" priority="28" operator="greaterThan">
      <formula>11</formula>
    </cfRule>
    <cfRule type="cellIs" dxfId="19" priority="30" operator="greaterThan">
      <formula>11</formula>
    </cfRule>
  </conditionalFormatting>
  <conditionalFormatting sqref="M183:N184">
    <cfRule type="cellIs" dxfId="18" priority="29" operator="between">
      <formula>6</formula>
      <formula>9</formula>
    </cfRule>
  </conditionalFormatting>
  <conditionalFormatting sqref="M221:N224">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23:N224">
    <cfRule type="cellIs" dxfId="12" priority="5" operator="between">
      <formula>6</formula>
      <formula>9</formula>
    </cfRule>
  </conditionalFormatting>
  <dataValidations count="2">
    <dataValidation type="list" allowBlank="1" showInputMessage="1" showErrorMessage="1" sqref="I181:I183 L181:L182 K181:K183 K158:K160 J158:J159 J83:J86 I83:I87 L83:L86 K83:K87 I89:L90 J113:J116 I113:I117 L113:L116 K113:K117 J134:J137 I134:I138 L134:L137 K134:K138 I158:I160 L158:L159 J181:J182">
      <formula1>#REF!</formula1>
    </dataValidation>
    <dataValidation type="list" allowBlank="1" showInputMessage="1" showErrorMessage="1" sqref="I14:L21 I221:L224 I156:L157 I179:L180">
      <formula1>"1,2,3,4"</formula1>
    </dataValidation>
  </dataValidations>
  <pageMargins left="0.70866141732283472" right="0.70866141732283472" top="0.74803149606299213" bottom="0.74803149606299213" header="0.31496062992125984" footer="0.31496062992125984"/>
  <pageSetup paperSize="9" scale="77" fitToHeight="10" orientation="landscape" r:id="rId1"/>
  <rowBreaks count="9" manualBreakCount="9">
    <brk id="28" max="16383" man="1"/>
    <brk id="57" max="16383" man="1"/>
    <brk id="80" max="16383" man="1"/>
    <brk id="110" max="16383" man="1"/>
    <brk id="131" max="16383" man="1"/>
    <brk id="153" max="16383" man="1"/>
    <brk id="176" max="16383" man="1"/>
    <brk id="217" max="16383" man="1"/>
    <brk id="2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73"/>
  <sheetViews>
    <sheetView view="pageBreakPreview" topLeftCell="A28" zoomScale="60" zoomScaleNormal="93" workbookViewId="0">
      <selection activeCell="F20" sqref="F20:N22"/>
    </sheetView>
  </sheetViews>
  <sheetFormatPr defaultRowHeight="14.4" x14ac:dyDescent="0.3"/>
  <cols>
    <col min="5" max="5" width="28" customWidth="1"/>
    <col min="8" max="8" width="13.44140625" customWidth="1"/>
  </cols>
  <sheetData>
    <row r="1" spans="1:14" ht="18" x14ac:dyDescent="0.3">
      <c r="A1" s="18"/>
      <c r="B1" s="18"/>
      <c r="C1" s="18"/>
      <c r="D1" s="19" t="s">
        <v>0</v>
      </c>
      <c r="E1" s="19"/>
      <c r="F1" s="19"/>
      <c r="G1" s="19"/>
      <c r="H1" s="19"/>
      <c r="I1" s="19"/>
      <c r="J1" s="19"/>
      <c r="K1" s="19"/>
      <c r="L1" s="19"/>
      <c r="M1" s="19"/>
      <c r="N1" s="19"/>
    </row>
    <row r="2" spans="1:14" x14ac:dyDescent="0.3">
      <c r="A2" s="18"/>
      <c r="B2" s="18"/>
      <c r="C2" s="18"/>
      <c r="D2" s="20" t="s">
        <v>230</v>
      </c>
      <c r="E2" s="20"/>
      <c r="F2" s="20"/>
      <c r="G2" s="20"/>
      <c r="H2" s="20"/>
      <c r="I2" s="20"/>
      <c r="J2" s="20"/>
      <c r="K2" s="20"/>
      <c r="L2" s="20"/>
      <c r="M2" s="20"/>
      <c r="N2" s="20"/>
    </row>
    <row r="3" spans="1:14" x14ac:dyDescent="0.3">
      <c r="A3" s="18"/>
      <c r="B3" s="18"/>
      <c r="C3" s="18"/>
      <c r="D3" s="20"/>
      <c r="E3" s="20"/>
      <c r="F3" s="20"/>
      <c r="G3" s="20"/>
      <c r="H3" s="20"/>
      <c r="I3" s="20"/>
      <c r="J3" s="20"/>
      <c r="K3" s="20"/>
      <c r="L3" s="20"/>
      <c r="M3" s="20"/>
      <c r="N3" s="20"/>
    </row>
    <row r="4" spans="1:14" x14ac:dyDescent="0.3">
      <c r="A4" s="22" t="s">
        <v>231</v>
      </c>
      <c r="B4" s="22"/>
      <c r="C4" s="22"/>
      <c r="D4" s="22"/>
      <c r="E4" s="22"/>
      <c r="F4" s="22"/>
      <c r="G4" s="22"/>
      <c r="H4" s="22"/>
      <c r="I4" s="22"/>
      <c r="J4" s="22"/>
      <c r="K4" s="22"/>
      <c r="L4" s="22"/>
      <c r="M4" s="22"/>
      <c r="N4" s="22"/>
    </row>
    <row r="5" spans="1:14" x14ac:dyDescent="0.3">
      <c r="A5" s="22"/>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x14ac:dyDescent="0.3">
      <c r="A8" s="22"/>
      <c r="B8" s="22"/>
      <c r="C8" s="22"/>
      <c r="D8" s="22"/>
      <c r="E8" s="22"/>
      <c r="F8" s="22"/>
      <c r="G8" s="22"/>
      <c r="H8" s="22"/>
      <c r="I8" s="22"/>
      <c r="J8" s="22"/>
      <c r="K8" s="22"/>
      <c r="L8" s="22"/>
      <c r="M8" s="22"/>
      <c r="N8" s="22"/>
    </row>
    <row r="9" spans="1:14" x14ac:dyDescent="0.3">
      <c r="A9" s="188" t="str">
        <f>Dashboard!$A$13</f>
        <v>INSERT SCHOOL NAME HERE</v>
      </c>
      <c r="B9" s="188"/>
      <c r="C9" s="188"/>
      <c r="D9" s="188"/>
      <c r="E9" s="188"/>
      <c r="F9" s="188"/>
      <c r="G9" s="188"/>
      <c r="H9" s="188"/>
      <c r="I9" s="188"/>
      <c r="J9" s="188"/>
      <c r="K9" s="188"/>
      <c r="L9" s="188"/>
      <c r="M9" s="188"/>
      <c r="N9" s="188"/>
    </row>
    <row r="10" spans="1:14" x14ac:dyDescent="0.3">
      <c r="A10" s="188"/>
      <c r="B10" s="188"/>
      <c r="C10" s="188"/>
      <c r="D10" s="188"/>
      <c r="E10" s="188"/>
      <c r="F10" s="188"/>
      <c r="G10" s="188"/>
      <c r="H10" s="188"/>
      <c r="I10" s="188"/>
      <c r="J10" s="188"/>
      <c r="K10" s="188"/>
      <c r="L10" s="188"/>
      <c r="M10" s="188"/>
      <c r="N10" s="188"/>
    </row>
    <row r="11" spans="1:14" x14ac:dyDescent="0.3">
      <c r="A11" s="54" t="s">
        <v>84</v>
      </c>
      <c r="B11" s="54"/>
      <c r="C11" s="54"/>
      <c r="D11" s="54"/>
      <c r="E11" s="54"/>
      <c r="F11" s="54"/>
      <c r="G11" s="54"/>
      <c r="H11" s="54"/>
      <c r="I11" s="54"/>
      <c r="J11" s="54"/>
      <c r="K11" s="54"/>
      <c r="L11" s="54"/>
      <c r="M11" s="54"/>
      <c r="N11" s="54"/>
    </row>
    <row r="12" spans="1:14" x14ac:dyDescent="0.3">
      <c r="A12" s="88" t="s">
        <v>87</v>
      </c>
      <c r="B12" s="88"/>
      <c r="C12" s="88"/>
      <c r="D12" s="88"/>
      <c r="E12" s="88"/>
      <c r="F12" s="88" t="s">
        <v>88</v>
      </c>
      <c r="G12" s="88"/>
      <c r="H12" s="88"/>
      <c r="I12" s="88" t="s">
        <v>89</v>
      </c>
      <c r="J12" s="88"/>
      <c r="K12" s="88" t="s">
        <v>90</v>
      </c>
      <c r="L12" s="88"/>
      <c r="M12" s="88" t="s">
        <v>69</v>
      </c>
      <c r="N12" s="88"/>
    </row>
    <row r="13" spans="1:14" x14ac:dyDescent="0.3">
      <c r="A13" s="66" t="s">
        <v>101</v>
      </c>
      <c r="B13" s="66"/>
      <c r="C13" s="66"/>
      <c r="D13" s="66"/>
      <c r="E13" s="66"/>
      <c r="F13" s="120" t="s">
        <v>70</v>
      </c>
      <c r="G13" s="120"/>
      <c r="H13" s="120"/>
      <c r="I13" s="120">
        <v>1</v>
      </c>
      <c r="J13" s="120"/>
      <c r="K13" s="116">
        <v>3</v>
      </c>
      <c r="L13" s="117"/>
      <c r="M13" s="116">
        <f>I13*K13</f>
        <v>3</v>
      </c>
      <c r="N13" s="117"/>
    </row>
    <row r="14" spans="1:14" x14ac:dyDescent="0.3">
      <c r="A14" s="66"/>
      <c r="B14" s="66"/>
      <c r="C14" s="66"/>
      <c r="D14" s="66"/>
      <c r="E14" s="66"/>
      <c r="F14" s="120"/>
      <c r="G14" s="120"/>
      <c r="H14" s="120"/>
      <c r="I14" s="120"/>
      <c r="J14" s="120"/>
      <c r="K14" s="118"/>
      <c r="L14" s="119"/>
      <c r="M14" s="118"/>
      <c r="N14" s="119"/>
    </row>
    <row r="15" spans="1:14" x14ac:dyDescent="0.3">
      <c r="A15" s="66"/>
      <c r="B15" s="66"/>
      <c r="C15" s="66"/>
      <c r="D15" s="66"/>
      <c r="E15" s="66"/>
      <c r="F15" s="120" t="s">
        <v>71</v>
      </c>
      <c r="G15" s="120"/>
      <c r="H15" s="120"/>
      <c r="I15" s="116">
        <v>3</v>
      </c>
      <c r="J15" s="117"/>
      <c r="K15" s="116">
        <v>3</v>
      </c>
      <c r="L15" s="117"/>
      <c r="M15" s="116">
        <f>I15*K15</f>
        <v>9</v>
      </c>
      <c r="N15" s="117"/>
    </row>
    <row r="16" spans="1:14" x14ac:dyDescent="0.3">
      <c r="A16" s="66"/>
      <c r="B16" s="66"/>
      <c r="C16" s="66"/>
      <c r="D16" s="66"/>
      <c r="E16" s="66"/>
      <c r="F16" s="120"/>
      <c r="G16" s="120"/>
      <c r="H16" s="120"/>
      <c r="I16" s="118"/>
      <c r="J16" s="119"/>
      <c r="K16" s="118"/>
      <c r="L16" s="119"/>
      <c r="M16" s="118"/>
      <c r="N16" s="119"/>
    </row>
    <row r="17" spans="1:14" x14ac:dyDescent="0.3">
      <c r="A17" s="66"/>
      <c r="B17" s="66"/>
      <c r="C17" s="66"/>
      <c r="D17" s="66"/>
      <c r="E17" s="66"/>
      <c r="F17" s="120" t="s">
        <v>72</v>
      </c>
      <c r="G17" s="120"/>
      <c r="H17" s="120"/>
      <c r="I17" s="116">
        <v>3</v>
      </c>
      <c r="J17" s="117"/>
      <c r="K17" s="116">
        <v>2</v>
      </c>
      <c r="L17" s="117"/>
      <c r="M17" s="116">
        <f>I17*K17</f>
        <v>6</v>
      </c>
      <c r="N17" s="117"/>
    </row>
    <row r="18" spans="1:14" x14ac:dyDescent="0.3">
      <c r="A18" s="66"/>
      <c r="B18" s="66"/>
      <c r="C18" s="66"/>
      <c r="D18" s="66"/>
      <c r="E18" s="66"/>
      <c r="F18" s="120"/>
      <c r="G18" s="120"/>
      <c r="H18" s="120"/>
      <c r="I18" s="118"/>
      <c r="J18" s="119"/>
      <c r="K18" s="118"/>
      <c r="L18" s="119"/>
      <c r="M18" s="118"/>
      <c r="N18" s="119"/>
    </row>
    <row r="19" spans="1:14" ht="15" thickBot="1" x14ac:dyDescent="0.35">
      <c r="A19" s="204" t="s">
        <v>137</v>
      </c>
      <c r="B19" s="204"/>
      <c r="C19" s="204"/>
      <c r="D19" s="204"/>
      <c r="E19" s="204"/>
      <c r="F19" s="204" t="s">
        <v>138</v>
      </c>
      <c r="G19" s="204"/>
      <c r="H19" s="204"/>
      <c r="I19" s="204" t="s">
        <v>139</v>
      </c>
      <c r="J19" s="204"/>
      <c r="K19" s="204"/>
      <c r="L19" s="204" t="s">
        <v>140</v>
      </c>
      <c r="M19" s="204"/>
      <c r="N19" s="204"/>
    </row>
    <row r="20" spans="1:14" x14ac:dyDescent="0.3">
      <c r="A20" s="320" t="s">
        <v>232</v>
      </c>
      <c r="B20" s="321"/>
      <c r="C20" s="321"/>
      <c r="D20" s="321"/>
      <c r="E20" s="321"/>
      <c r="F20" s="237" t="s">
        <v>158</v>
      </c>
      <c r="G20" s="237"/>
      <c r="H20" s="237"/>
      <c r="I20" s="237" t="s">
        <v>191</v>
      </c>
      <c r="J20" s="237"/>
      <c r="K20" s="237"/>
      <c r="L20" s="237" t="s">
        <v>160</v>
      </c>
      <c r="M20" s="237"/>
      <c r="N20" s="239"/>
    </row>
    <row r="21" spans="1:14" x14ac:dyDescent="0.3">
      <c r="A21" s="205"/>
      <c r="B21" s="66"/>
      <c r="C21" s="66"/>
      <c r="D21" s="66"/>
      <c r="E21" s="66"/>
      <c r="F21" s="238"/>
      <c r="G21" s="238"/>
      <c r="H21" s="238"/>
      <c r="I21" s="238"/>
      <c r="J21" s="238"/>
      <c r="K21" s="238"/>
      <c r="L21" s="238"/>
      <c r="M21" s="238"/>
      <c r="N21" s="240"/>
    </row>
    <row r="22" spans="1:14" ht="38.25" customHeight="1" x14ac:dyDescent="0.3">
      <c r="A22" s="205"/>
      <c r="B22" s="66"/>
      <c r="C22" s="66"/>
      <c r="D22" s="66"/>
      <c r="E22" s="66"/>
      <c r="F22" s="238"/>
      <c r="G22" s="238"/>
      <c r="H22" s="238"/>
      <c r="I22" s="238"/>
      <c r="J22" s="238"/>
      <c r="K22" s="238"/>
      <c r="L22" s="238"/>
      <c r="M22" s="238"/>
      <c r="N22" s="240"/>
    </row>
    <row r="23" spans="1:14" x14ac:dyDescent="0.3">
      <c r="A23" s="205" t="s">
        <v>233</v>
      </c>
      <c r="B23" s="66"/>
      <c r="C23" s="66"/>
      <c r="D23" s="66"/>
      <c r="E23" s="66"/>
      <c r="F23" s="224"/>
      <c r="G23" s="225"/>
      <c r="H23" s="226"/>
      <c r="I23" s="224"/>
      <c r="J23" s="225"/>
      <c r="K23" s="226"/>
      <c r="L23" s="224"/>
      <c r="M23" s="225"/>
      <c r="N23" s="233"/>
    </row>
    <row r="24" spans="1:14" x14ac:dyDescent="0.3">
      <c r="A24" s="205"/>
      <c r="B24" s="66"/>
      <c r="C24" s="66"/>
      <c r="D24" s="66"/>
      <c r="E24" s="66"/>
      <c r="F24" s="227"/>
      <c r="G24" s="182"/>
      <c r="H24" s="228"/>
      <c r="I24" s="227"/>
      <c r="J24" s="182"/>
      <c r="K24" s="228"/>
      <c r="L24" s="227"/>
      <c r="M24" s="182"/>
      <c r="N24" s="183"/>
    </row>
    <row r="25" spans="1:14" ht="39.75" customHeight="1" x14ac:dyDescent="0.3">
      <c r="A25" s="205"/>
      <c r="B25" s="66"/>
      <c r="C25" s="66"/>
      <c r="D25" s="66"/>
      <c r="E25" s="66"/>
      <c r="F25" s="229"/>
      <c r="G25" s="230"/>
      <c r="H25" s="231"/>
      <c r="I25" s="229"/>
      <c r="J25" s="230"/>
      <c r="K25" s="231"/>
      <c r="L25" s="229"/>
      <c r="M25" s="230"/>
      <c r="N25" s="234"/>
    </row>
    <row r="26" spans="1:14" x14ac:dyDescent="0.3">
      <c r="A26" s="132" t="s">
        <v>234</v>
      </c>
      <c r="B26" s="132"/>
      <c r="C26" s="132"/>
      <c r="D26" s="132"/>
      <c r="E26" s="133"/>
      <c r="F26" s="224"/>
      <c r="G26" s="225"/>
      <c r="H26" s="226"/>
      <c r="I26" s="224"/>
      <c r="J26" s="225"/>
      <c r="K26" s="226"/>
      <c r="L26" s="224"/>
      <c r="M26" s="225"/>
      <c r="N26" s="233"/>
    </row>
    <row r="27" spans="1:14" x14ac:dyDescent="0.3">
      <c r="A27" s="22"/>
      <c r="B27" s="22"/>
      <c r="C27" s="22"/>
      <c r="D27" s="22"/>
      <c r="E27" s="135"/>
      <c r="F27" s="227"/>
      <c r="G27" s="182"/>
      <c r="H27" s="228"/>
      <c r="I27" s="227"/>
      <c r="J27" s="182"/>
      <c r="K27" s="228"/>
      <c r="L27" s="227"/>
      <c r="M27" s="182"/>
      <c r="N27" s="183"/>
    </row>
    <row r="28" spans="1:14" ht="57" customHeight="1" x14ac:dyDescent="0.3">
      <c r="A28" s="136"/>
      <c r="B28" s="136"/>
      <c r="C28" s="136"/>
      <c r="D28" s="136"/>
      <c r="E28" s="137"/>
      <c r="F28" s="229"/>
      <c r="G28" s="230"/>
      <c r="H28" s="231"/>
      <c r="I28" s="229"/>
      <c r="J28" s="230"/>
      <c r="K28" s="231"/>
      <c r="L28" s="229"/>
      <c r="M28" s="230"/>
      <c r="N28" s="234"/>
    </row>
    <row r="29" spans="1:14" x14ac:dyDescent="0.3">
      <c r="A29" s="205" t="s">
        <v>235</v>
      </c>
      <c r="B29" s="66"/>
      <c r="C29" s="66"/>
      <c r="D29" s="66"/>
      <c r="E29" s="66"/>
      <c r="F29" s="224"/>
      <c r="G29" s="225"/>
      <c r="H29" s="226"/>
      <c r="I29" s="224"/>
      <c r="J29" s="225"/>
      <c r="K29" s="226"/>
      <c r="L29" s="224"/>
      <c r="M29" s="225"/>
      <c r="N29" s="233"/>
    </row>
    <row r="30" spans="1:14" x14ac:dyDescent="0.3">
      <c r="A30" s="205"/>
      <c r="B30" s="66"/>
      <c r="C30" s="66"/>
      <c r="D30" s="66"/>
      <c r="E30" s="66"/>
      <c r="F30" s="227"/>
      <c r="G30" s="182"/>
      <c r="H30" s="228"/>
      <c r="I30" s="227"/>
      <c r="J30" s="182"/>
      <c r="K30" s="228"/>
      <c r="L30" s="227"/>
      <c r="M30" s="182"/>
      <c r="N30" s="183"/>
    </row>
    <row r="31" spans="1:14" x14ac:dyDescent="0.3">
      <c r="A31" s="205"/>
      <c r="B31" s="66"/>
      <c r="C31" s="66"/>
      <c r="D31" s="66"/>
      <c r="E31" s="66"/>
      <c r="F31" s="229"/>
      <c r="G31" s="230"/>
      <c r="H31" s="231"/>
      <c r="I31" s="229"/>
      <c r="J31" s="230"/>
      <c r="K31" s="231"/>
      <c r="L31" s="229"/>
      <c r="M31" s="230"/>
      <c r="N31" s="234"/>
    </row>
    <row r="32" spans="1:14" x14ac:dyDescent="0.3">
      <c r="A32" s="223" t="s">
        <v>236</v>
      </c>
      <c r="B32" s="187"/>
      <c r="C32" s="187"/>
      <c r="D32" s="187"/>
      <c r="E32" s="187"/>
      <c r="F32" s="224"/>
      <c r="G32" s="225"/>
      <c r="H32" s="226"/>
      <c r="I32" s="224"/>
      <c r="J32" s="225"/>
      <c r="K32" s="226"/>
      <c r="L32" s="224"/>
      <c r="M32" s="225"/>
      <c r="N32" s="233"/>
    </row>
    <row r="33" spans="1:14" x14ac:dyDescent="0.3">
      <c r="A33" s="223"/>
      <c r="B33" s="187"/>
      <c r="C33" s="187"/>
      <c r="D33" s="187"/>
      <c r="E33" s="187"/>
      <c r="F33" s="227"/>
      <c r="G33" s="182"/>
      <c r="H33" s="228"/>
      <c r="I33" s="227"/>
      <c r="J33" s="182"/>
      <c r="K33" s="228"/>
      <c r="L33" s="227"/>
      <c r="M33" s="182"/>
      <c r="N33" s="183"/>
    </row>
    <row r="34" spans="1:14" ht="105.6" customHeight="1" x14ac:dyDescent="0.3">
      <c r="A34" s="223"/>
      <c r="B34" s="187"/>
      <c r="C34" s="187"/>
      <c r="D34" s="187"/>
      <c r="E34" s="187"/>
      <c r="F34" s="229"/>
      <c r="G34" s="230"/>
      <c r="H34" s="231"/>
      <c r="I34" s="229"/>
      <c r="J34" s="230"/>
      <c r="K34" s="231"/>
      <c r="L34" s="229"/>
      <c r="M34" s="230"/>
      <c r="N34" s="234"/>
    </row>
    <row r="35" spans="1:14" x14ac:dyDescent="0.3">
      <c r="A35" s="223"/>
      <c r="B35" s="187"/>
      <c r="C35" s="187"/>
      <c r="D35" s="187"/>
      <c r="E35" s="187"/>
      <c r="F35" s="149"/>
      <c r="G35" s="149"/>
      <c r="H35" s="149"/>
      <c r="I35" s="149"/>
      <c r="J35" s="149"/>
      <c r="K35" s="149"/>
      <c r="L35" s="149"/>
      <c r="M35" s="149"/>
      <c r="N35" s="208"/>
    </row>
    <row r="36" spans="1:14" x14ac:dyDescent="0.3">
      <c r="A36" s="223"/>
      <c r="B36" s="187"/>
      <c r="C36" s="187"/>
      <c r="D36" s="187"/>
      <c r="E36" s="187"/>
      <c r="F36" s="149"/>
      <c r="G36" s="149"/>
      <c r="H36" s="149"/>
      <c r="I36" s="149"/>
      <c r="J36" s="149"/>
      <c r="K36" s="149"/>
      <c r="L36" s="149"/>
      <c r="M36" s="149"/>
      <c r="N36" s="208"/>
    </row>
    <row r="37" spans="1:14" ht="31.5" customHeight="1" x14ac:dyDescent="0.3">
      <c r="A37" s="223"/>
      <c r="B37" s="187"/>
      <c r="C37" s="187"/>
      <c r="D37" s="187"/>
      <c r="E37" s="187"/>
      <c r="F37" s="149"/>
      <c r="G37" s="149"/>
      <c r="H37" s="149"/>
      <c r="I37" s="149"/>
      <c r="J37" s="149"/>
      <c r="K37" s="149"/>
      <c r="L37" s="149"/>
      <c r="M37" s="149"/>
      <c r="N37" s="208"/>
    </row>
    <row r="38" spans="1:14" x14ac:dyDescent="0.3">
      <c r="A38" s="223"/>
      <c r="B38" s="187"/>
      <c r="C38" s="187"/>
      <c r="D38" s="187"/>
      <c r="E38" s="187"/>
      <c r="F38" s="149"/>
      <c r="G38" s="149"/>
      <c r="H38" s="149"/>
      <c r="I38" s="149"/>
      <c r="J38" s="149"/>
      <c r="K38" s="149"/>
      <c r="L38" s="149"/>
      <c r="M38" s="149"/>
      <c r="N38" s="208"/>
    </row>
    <row r="39" spans="1:14" x14ac:dyDescent="0.3">
      <c r="A39" s="223"/>
      <c r="B39" s="187"/>
      <c r="C39" s="187"/>
      <c r="D39" s="187"/>
      <c r="E39" s="187"/>
      <c r="F39" s="149"/>
      <c r="G39" s="149"/>
      <c r="H39" s="149"/>
      <c r="I39" s="149"/>
      <c r="J39" s="149"/>
      <c r="K39" s="149"/>
      <c r="L39" s="149"/>
      <c r="M39" s="149"/>
      <c r="N39" s="208"/>
    </row>
    <row r="40" spans="1:14" ht="42.6" customHeight="1" x14ac:dyDescent="0.3">
      <c r="A40" s="223"/>
      <c r="B40" s="187"/>
      <c r="C40" s="187"/>
      <c r="D40" s="187"/>
      <c r="E40" s="187"/>
      <c r="F40" s="149"/>
      <c r="G40" s="149"/>
      <c r="H40" s="149"/>
      <c r="I40" s="149"/>
      <c r="J40" s="149"/>
      <c r="K40" s="149"/>
      <c r="L40" s="149"/>
      <c r="M40" s="149"/>
      <c r="N40" s="208"/>
    </row>
    <row r="41" spans="1:14" x14ac:dyDescent="0.3">
      <c r="A41" s="205"/>
      <c r="B41" s="66"/>
      <c r="C41" s="66"/>
      <c r="D41" s="66"/>
      <c r="E41" s="66"/>
      <c r="F41" s="66"/>
      <c r="G41" s="66"/>
      <c r="H41" s="66"/>
      <c r="I41" s="66"/>
      <c r="J41" s="66"/>
      <c r="K41" s="66"/>
      <c r="L41" s="66"/>
      <c r="M41" s="66"/>
      <c r="N41" s="210"/>
    </row>
    <row r="42" spans="1:14" x14ac:dyDescent="0.3">
      <c r="A42" s="205"/>
      <c r="B42" s="66"/>
      <c r="C42" s="66"/>
      <c r="D42" s="66"/>
      <c r="E42" s="66"/>
      <c r="F42" s="66"/>
      <c r="G42" s="66"/>
      <c r="H42" s="66"/>
      <c r="I42" s="66"/>
      <c r="J42" s="66"/>
      <c r="K42" s="66"/>
      <c r="L42" s="66"/>
      <c r="M42" s="66"/>
      <c r="N42" s="210"/>
    </row>
    <row r="43" spans="1:14" ht="47.4" customHeight="1" x14ac:dyDescent="0.3">
      <c r="A43" s="205"/>
      <c r="B43" s="66"/>
      <c r="C43" s="66"/>
      <c r="D43" s="66"/>
      <c r="E43" s="66"/>
      <c r="F43" s="66"/>
      <c r="G43" s="66"/>
      <c r="H43" s="66"/>
      <c r="I43" s="66"/>
      <c r="J43" s="66"/>
      <c r="K43" s="66"/>
      <c r="L43" s="66"/>
      <c r="M43" s="66"/>
      <c r="N43" s="210"/>
    </row>
    <row r="44" spans="1:14" x14ac:dyDescent="0.3">
      <c r="A44" s="205"/>
      <c r="B44" s="66"/>
      <c r="C44" s="66"/>
      <c r="D44" s="66"/>
      <c r="E44" s="66"/>
      <c r="F44" s="66"/>
      <c r="G44" s="66"/>
      <c r="H44" s="66"/>
      <c r="I44" s="66"/>
      <c r="J44" s="66"/>
      <c r="K44" s="66"/>
      <c r="L44" s="66"/>
      <c r="M44" s="66"/>
      <c r="N44" s="210"/>
    </row>
    <row r="45" spans="1:14" x14ac:dyDescent="0.3">
      <c r="A45" s="205"/>
      <c r="B45" s="66"/>
      <c r="C45" s="66"/>
      <c r="D45" s="66"/>
      <c r="E45" s="66"/>
      <c r="F45" s="66"/>
      <c r="G45" s="66"/>
      <c r="H45" s="66"/>
      <c r="I45" s="66"/>
      <c r="J45" s="66"/>
      <c r="K45" s="66"/>
      <c r="L45" s="66"/>
      <c r="M45" s="66"/>
      <c r="N45" s="210"/>
    </row>
    <row r="46" spans="1:14" ht="9" customHeight="1" x14ac:dyDescent="0.3">
      <c r="A46" s="205"/>
      <c r="B46" s="66"/>
      <c r="C46" s="66"/>
      <c r="D46" s="66"/>
      <c r="E46" s="66"/>
      <c r="F46" s="66"/>
      <c r="G46" s="66"/>
      <c r="H46" s="66"/>
      <c r="I46" s="66"/>
      <c r="J46" s="66"/>
      <c r="K46" s="66"/>
      <c r="L46" s="66"/>
      <c r="M46" s="66"/>
      <c r="N46" s="210"/>
    </row>
    <row r="47" spans="1:14" x14ac:dyDescent="0.3">
      <c r="A47" s="205"/>
      <c r="B47" s="66"/>
      <c r="C47" s="66"/>
      <c r="D47" s="66"/>
      <c r="E47" s="66"/>
      <c r="F47" s="66"/>
      <c r="G47" s="66"/>
      <c r="H47" s="66"/>
      <c r="I47" s="66"/>
      <c r="J47" s="66"/>
      <c r="K47" s="66"/>
      <c r="L47" s="66"/>
      <c r="M47" s="66"/>
      <c r="N47" s="210"/>
    </row>
    <row r="48" spans="1:14" x14ac:dyDescent="0.3">
      <c r="A48" s="205"/>
      <c r="B48" s="66"/>
      <c r="C48" s="66"/>
      <c r="D48" s="66"/>
      <c r="E48" s="66"/>
      <c r="F48" s="66"/>
      <c r="G48" s="66"/>
      <c r="H48" s="66"/>
      <c r="I48" s="66"/>
      <c r="J48" s="66"/>
      <c r="K48" s="66"/>
      <c r="L48" s="66"/>
      <c r="M48" s="66"/>
      <c r="N48" s="210"/>
    </row>
    <row r="49" spans="1:14" x14ac:dyDescent="0.3">
      <c r="A49" s="205"/>
      <c r="B49" s="66"/>
      <c r="C49" s="66"/>
      <c r="D49" s="66"/>
      <c r="E49" s="66"/>
      <c r="F49" s="66"/>
      <c r="G49" s="66"/>
      <c r="H49" s="66"/>
      <c r="I49" s="66"/>
      <c r="J49" s="66"/>
      <c r="K49" s="66"/>
      <c r="L49" s="66"/>
      <c r="M49" s="66"/>
      <c r="N49" s="210"/>
    </row>
    <row r="50" spans="1:14" x14ac:dyDescent="0.3">
      <c r="A50" s="205"/>
      <c r="B50" s="66"/>
      <c r="C50" s="66"/>
      <c r="D50" s="66"/>
      <c r="E50" s="66"/>
      <c r="F50" s="149"/>
      <c r="G50" s="149"/>
      <c r="H50" s="149"/>
      <c r="I50" s="149"/>
      <c r="J50" s="149"/>
      <c r="K50" s="149"/>
      <c r="L50" s="149"/>
      <c r="M50" s="149"/>
      <c r="N50" s="208"/>
    </row>
    <row r="51" spans="1:14" x14ac:dyDescent="0.3">
      <c r="A51" s="205"/>
      <c r="B51" s="66"/>
      <c r="C51" s="66"/>
      <c r="D51" s="66"/>
      <c r="E51" s="66"/>
      <c r="F51" s="149"/>
      <c r="G51" s="149"/>
      <c r="H51" s="149"/>
      <c r="I51" s="149"/>
      <c r="J51" s="149"/>
      <c r="K51" s="149"/>
      <c r="L51" s="149"/>
      <c r="M51" s="149"/>
      <c r="N51" s="208"/>
    </row>
    <row r="52" spans="1:14" x14ac:dyDescent="0.3">
      <c r="A52" s="205"/>
      <c r="B52" s="66"/>
      <c r="C52" s="66"/>
      <c r="D52" s="66"/>
      <c r="E52" s="66"/>
      <c r="F52" s="149"/>
      <c r="G52" s="149"/>
      <c r="H52" s="149"/>
      <c r="I52" s="149"/>
      <c r="J52" s="149"/>
      <c r="K52" s="149"/>
      <c r="L52" s="149"/>
      <c r="M52" s="149"/>
      <c r="N52" s="208"/>
    </row>
    <row r="53" spans="1:14" x14ac:dyDescent="0.3">
      <c r="A53" s="205"/>
      <c r="B53" s="66"/>
      <c r="C53" s="66"/>
      <c r="D53" s="66"/>
      <c r="E53" s="66"/>
      <c r="F53" s="149"/>
      <c r="G53" s="149"/>
      <c r="H53" s="149"/>
      <c r="I53" s="149"/>
      <c r="J53" s="149"/>
      <c r="K53" s="149"/>
      <c r="L53" s="149"/>
      <c r="M53" s="149"/>
      <c r="N53" s="208"/>
    </row>
    <row r="54" spans="1:14" x14ac:dyDescent="0.3">
      <c r="A54" s="205"/>
      <c r="B54" s="66"/>
      <c r="C54" s="66"/>
      <c r="D54" s="66"/>
      <c r="E54" s="66"/>
      <c r="F54" s="149"/>
      <c r="G54" s="149"/>
      <c r="H54" s="149"/>
      <c r="I54" s="149"/>
      <c r="J54" s="149"/>
      <c r="K54" s="149"/>
      <c r="L54" s="149"/>
      <c r="M54" s="149"/>
      <c r="N54" s="208"/>
    </row>
    <row r="55" spans="1:14" ht="106.5" customHeight="1" x14ac:dyDescent="0.3">
      <c r="A55" s="205"/>
      <c r="B55" s="66"/>
      <c r="C55" s="66"/>
      <c r="D55" s="66"/>
      <c r="E55" s="66"/>
      <c r="F55" s="149"/>
      <c r="G55" s="149"/>
      <c r="H55" s="149"/>
      <c r="I55" s="149"/>
      <c r="J55" s="149"/>
      <c r="K55" s="149"/>
      <c r="L55" s="149"/>
      <c r="M55" s="149"/>
      <c r="N55" s="208"/>
    </row>
    <row r="56" spans="1:14" x14ac:dyDescent="0.3">
      <c r="A56" s="205"/>
      <c r="B56" s="66"/>
      <c r="C56" s="66"/>
      <c r="D56" s="66"/>
      <c r="E56" s="66"/>
      <c r="F56" s="149"/>
      <c r="G56" s="149"/>
      <c r="H56" s="149"/>
      <c r="I56" s="149"/>
      <c r="J56" s="149"/>
      <c r="K56" s="149"/>
      <c r="L56" s="149"/>
      <c r="M56" s="149"/>
      <c r="N56" s="208"/>
    </row>
    <row r="57" spans="1:14" x14ac:dyDescent="0.3">
      <c r="A57" s="205"/>
      <c r="B57" s="66"/>
      <c r="C57" s="66"/>
      <c r="D57" s="66"/>
      <c r="E57" s="66"/>
      <c r="F57" s="149"/>
      <c r="G57" s="149"/>
      <c r="H57" s="149"/>
      <c r="I57" s="149"/>
      <c r="J57" s="149"/>
      <c r="K57" s="149"/>
      <c r="L57" s="149"/>
      <c r="M57" s="149"/>
      <c r="N57" s="208"/>
    </row>
    <row r="58" spans="1:14" ht="19.5" customHeight="1" x14ac:dyDescent="0.3">
      <c r="A58" s="258"/>
      <c r="B58" s="259"/>
      <c r="C58" s="259"/>
      <c r="D58" s="259"/>
      <c r="E58" s="259"/>
      <c r="F58" s="260"/>
      <c r="G58" s="260"/>
      <c r="H58" s="260"/>
      <c r="I58" s="260"/>
      <c r="J58" s="260"/>
      <c r="K58" s="260"/>
      <c r="L58" s="260"/>
      <c r="M58" s="260"/>
      <c r="N58" s="261"/>
    </row>
    <row r="59" spans="1:14" x14ac:dyDescent="0.3">
      <c r="A59" s="187"/>
      <c r="B59" s="187"/>
      <c r="C59" s="187"/>
      <c r="D59" s="187"/>
      <c r="E59" s="187"/>
      <c r="F59" s="149"/>
      <c r="G59" s="149"/>
      <c r="H59" s="149"/>
      <c r="I59" s="149"/>
      <c r="J59" s="149"/>
      <c r="K59" s="149"/>
      <c r="L59" s="149"/>
      <c r="M59" s="149"/>
      <c r="N59" s="149"/>
    </row>
    <row r="60" spans="1:14" x14ac:dyDescent="0.3">
      <c r="A60" s="187"/>
      <c r="B60" s="187"/>
      <c r="C60" s="187"/>
      <c r="D60" s="187"/>
      <c r="E60" s="187"/>
      <c r="F60" s="149"/>
      <c r="G60" s="149"/>
      <c r="H60" s="149"/>
      <c r="I60" s="149"/>
      <c r="J60" s="149"/>
      <c r="K60" s="149"/>
      <c r="L60" s="149"/>
      <c r="M60" s="149"/>
      <c r="N60" s="149"/>
    </row>
    <row r="61" spans="1:14" x14ac:dyDescent="0.3">
      <c r="A61" s="187"/>
      <c r="B61" s="187"/>
      <c r="C61" s="187"/>
      <c r="D61" s="187"/>
      <c r="E61" s="187"/>
      <c r="F61" s="149"/>
      <c r="G61" s="149"/>
      <c r="H61" s="149"/>
      <c r="I61" s="149"/>
      <c r="J61" s="149"/>
      <c r="K61" s="149"/>
      <c r="L61" s="149"/>
      <c r="M61" s="149"/>
      <c r="N61" s="149"/>
    </row>
    <row r="62" spans="1:14" x14ac:dyDescent="0.3">
      <c r="A62" s="187"/>
      <c r="B62" s="187"/>
      <c r="C62" s="187"/>
      <c r="D62" s="187"/>
      <c r="E62" s="187"/>
      <c r="F62" s="149"/>
      <c r="G62" s="149"/>
      <c r="H62" s="149"/>
      <c r="I62" s="149"/>
      <c r="J62" s="149"/>
      <c r="K62" s="149"/>
      <c r="L62" s="149"/>
      <c r="M62" s="149"/>
      <c r="N62" s="149"/>
    </row>
    <row r="63" spans="1:14" x14ac:dyDescent="0.3">
      <c r="A63" s="187"/>
      <c r="B63" s="187"/>
      <c r="C63" s="187"/>
      <c r="D63" s="187"/>
      <c r="E63" s="187"/>
      <c r="F63" s="149"/>
      <c r="G63" s="149"/>
      <c r="H63" s="149"/>
      <c r="I63" s="149"/>
      <c r="J63" s="149"/>
      <c r="K63" s="149"/>
      <c r="L63" s="149"/>
      <c r="M63" s="149"/>
      <c r="N63" s="149"/>
    </row>
    <row r="64" spans="1:14" ht="29.1" customHeight="1" x14ac:dyDescent="0.3">
      <c r="A64" s="187"/>
      <c r="B64" s="187"/>
      <c r="C64" s="187"/>
      <c r="D64" s="187"/>
      <c r="E64" s="187"/>
      <c r="F64" s="149"/>
      <c r="G64" s="149"/>
      <c r="H64" s="149"/>
      <c r="I64" s="149"/>
      <c r="J64" s="149"/>
      <c r="K64" s="149"/>
      <c r="L64" s="149"/>
      <c r="M64" s="149"/>
      <c r="N64" s="149"/>
    </row>
    <row r="65" spans="1:14" x14ac:dyDescent="0.3">
      <c r="A65" s="187"/>
      <c r="B65" s="187"/>
      <c r="C65" s="187"/>
      <c r="D65" s="187"/>
      <c r="E65" s="187"/>
      <c r="F65" s="149"/>
      <c r="G65" s="149"/>
      <c r="H65" s="149"/>
      <c r="I65" s="149"/>
      <c r="J65" s="149"/>
      <c r="K65" s="149"/>
      <c r="L65" s="149"/>
      <c r="M65" s="149"/>
      <c r="N65" s="149"/>
    </row>
    <row r="66" spans="1:14" x14ac:dyDescent="0.3">
      <c r="A66" s="187"/>
      <c r="B66" s="187"/>
      <c r="C66" s="187"/>
      <c r="D66" s="187"/>
      <c r="E66" s="187"/>
      <c r="F66" s="149"/>
      <c r="G66" s="149"/>
      <c r="H66" s="149"/>
      <c r="I66" s="149"/>
      <c r="J66" s="149"/>
      <c r="K66" s="149"/>
      <c r="L66" s="149"/>
      <c r="M66" s="149"/>
      <c r="N66" s="149"/>
    </row>
    <row r="67" spans="1:14" x14ac:dyDescent="0.3">
      <c r="A67" s="187"/>
      <c r="B67" s="187"/>
      <c r="C67" s="187"/>
      <c r="D67" s="187"/>
      <c r="E67" s="187"/>
      <c r="F67" s="149"/>
      <c r="G67" s="149"/>
      <c r="H67" s="149"/>
      <c r="I67" s="149"/>
      <c r="J67" s="149"/>
      <c r="K67" s="149"/>
      <c r="L67" s="149"/>
      <c r="M67" s="149"/>
      <c r="N67" s="149"/>
    </row>
    <row r="68" spans="1:14" x14ac:dyDescent="0.3">
      <c r="A68" s="66"/>
      <c r="B68" s="66"/>
      <c r="C68" s="66"/>
      <c r="D68" s="66"/>
      <c r="E68" s="66"/>
      <c r="F68" s="149"/>
      <c r="G68" s="149"/>
      <c r="H68" s="149"/>
      <c r="I68" s="149"/>
      <c r="J68" s="149"/>
      <c r="K68" s="149"/>
      <c r="L68" s="149"/>
      <c r="M68" s="149"/>
      <c r="N68" s="149"/>
    </row>
    <row r="69" spans="1:14" x14ac:dyDescent="0.3">
      <c r="A69" s="66"/>
      <c r="B69" s="66"/>
      <c r="C69" s="66"/>
      <c r="D69" s="66"/>
      <c r="E69" s="66"/>
      <c r="F69" s="149"/>
      <c r="G69" s="149"/>
      <c r="H69" s="149"/>
      <c r="I69" s="149"/>
      <c r="J69" s="149"/>
      <c r="K69" s="149"/>
      <c r="L69" s="149"/>
      <c r="M69" s="149"/>
      <c r="N69" s="149"/>
    </row>
    <row r="70" spans="1:14" ht="132" customHeight="1" x14ac:dyDescent="0.3">
      <c r="A70" s="66"/>
      <c r="B70" s="66"/>
      <c r="C70" s="66"/>
      <c r="D70" s="66"/>
      <c r="E70" s="66"/>
      <c r="F70" s="149"/>
      <c r="G70" s="149"/>
      <c r="H70" s="149"/>
      <c r="I70" s="149"/>
      <c r="J70" s="149"/>
      <c r="K70" s="149"/>
      <c r="L70" s="149"/>
      <c r="M70" s="149"/>
      <c r="N70" s="149"/>
    </row>
    <row r="71" spans="1:14" x14ac:dyDescent="0.3">
      <c r="A71" s="301"/>
      <c r="B71" s="301"/>
      <c r="C71" s="301"/>
      <c r="D71" s="301"/>
      <c r="E71" s="301"/>
      <c r="F71" s="149"/>
      <c r="G71" s="149"/>
      <c r="H71" s="149"/>
      <c r="I71" s="149"/>
      <c r="J71" s="149"/>
      <c r="K71" s="149"/>
      <c r="L71" s="149"/>
      <c r="M71" s="149"/>
      <c r="N71" s="149"/>
    </row>
    <row r="72" spans="1:14" x14ac:dyDescent="0.3">
      <c r="A72" s="301"/>
      <c r="B72" s="301"/>
      <c r="C72" s="301"/>
      <c r="D72" s="301"/>
      <c r="E72" s="301"/>
      <c r="F72" s="149"/>
      <c r="G72" s="149"/>
      <c r="H72" s="149"/>
      <c r="I72" s="149"/>
      <c r="J72" s="149"/>
      <c r="K72" s="149"/>
      <c r="L72" s="149"/>
      <c r="M72" s="149"/>
      <c r="N72" s="149"/>
    </row>
    <row r="73" spans="1:14" x14ac:dyDescent="0.3">
      <c r="A73" s="301"/>
      <c r="B73" s="301"/>
      <c r="C73" s="301"/>
      <c r="D73" s="301"/>
      <c r="E73" s="301"/>
      <c r="F73" s="149"/>
      <c r="G73" s="149"/>
      <c r="H73" s="149"/>
      <c r="I73" s="149"/>
      <c r="J73" s="149"/>
      <c r="K73" s="149"/>
      <c r="L73" s="149"/>
      <c r="M73" s="149"/>
      <c r="N73" s="149"/>
    </row>
  </sheetData>
  <mergeCells count="100">
    <mergeCell ref="A62:E64"/>
    <mergeCell ref="F62:H64"/>
    <mergeCell ref="I62:K64"/>
    <mergeCell ref="L62:N64"/>
    <mergeCell ref="A71:E73"/>
    <mergeCell ref="F71:H73"/>
    <mergeCell ref="I71:K73"/>
    <mergeCell ref="L71:N73"/>
    <mergeCell ref="A65:E67"/>
    <mergeCell ref="F65:H67"/>
    <mergeCell ref="I65:K67"/>
    <mergeCell ref="L65:N67"/>
    <mergeCell ref="A68:E70"/>
    <mergeCell ref="F68:H70"/>
    <mergeCell ref="I68:K70"/>
    <mergeCell ref="L68:N70"/>
    <mergeCell ref="A56:E58"/>
    <mergeCell ref="F56:H58"/>
    <mergeCell ref="I56:K58"/>
    <mergeCell ref="L56:N58"/>
    <mergeCell ref="A59:E61"/>
    <mergeCell ref="F59:H61"/>
    <mergeCell ref="I59:K61"/>
    <mergeCell ref="L59:N61"/>
    <mergeCell ref="A50:E52"/>
    <mergeCell ref="F50:H52"/>
    <mergeCell ref="I50:K52"/>
    <mergeCell ref="L50:N52"/>
    <mergeCell ref="A53:E55"/>
    <mergeCell ref="F53:H55"/>
    <mergeCell ref="I53:K55"/>
    <mergeCell ref="L53:N55"/>
    <mergeCell ref="A44:E46"/>
    <mergeCell ref="F44:H46"/>
    <mergeCell ref="I44:K46"/>
    <mergeCell ref="L44:N46"/>
    <mergeCell ref="A47:E49"/>
    <mergeCell ref="F47:H49"/>
    <mergeCell ref="I47:K49"/>
    <mergeCell ref="L47:N49"/>
    <mergeCell ref="A38:E40"/>
    <mergeCell ref="F38:H40"/>
    <mergeCell ref="I38:K40"/>
    <mergeCell ref="L38:N40"/>
    <mergeCell ref="A41:E43"/>
    <mergeCell ref="F41:H43"/>
    <mergeCell ref="I41:K43"/>
    <mergeCell ref="L41:N43"/>
    <mergeCell ref="A32:E34"/>
    <mergeCell ref="F32:H34"/>
    <mergeCell ref="I32:K34"/>
    <mergeCell ref="L32:N34"/>
    <mergeCell ref="A35:E37"/>
    <mergeCell ref="F35:H37"/>
    <mergeCell ref="I35:K37"/>
    <mergeCell ref="L35:N37"/>
    <mergeCell ref="A23:E25"/>
    <mergeCell ref="F23:H25"/>
    <mergeCell ref="I23:K25"/>
    <mergeCell ref="L23:N25"/>
    <mergeCell ref="A29:E31"/>
    <mergeCell ref="F26:H28"/>
    <mergeCell ref="I26:K28"/>
    <mergeCell ref="L26:N28"/>
    <mergeCell ref="A26:E28"/>
    <mergeCell ref="F29:H31"/>
    <mergeCell ref="I29:K31"/>
    <mergeCell ref="L29:N31"/>
    <mergeCell ref="A19:E19"/>
    <mergeCell ref="F19:H19"/>
    <mergeCell ref="I19:K19"/>
    <mergeCell ref="L19:N19"/>
    <mergeCell ref="A20:E22"/>
    <mergeCell ref="F20:H22"/>
    <mergeCell ref="I20:K22"/>
    <mergeCell ref="L20:N22"/>
    <mergeCell ref="I17:J18"/>
    <mergeCell ref="K17:L18"/>
    <mergeCell ref="M17:N18"/>
    <mergeCell ref="A13:E18"/>
    <mergeCell ref="F13:H14"/>
    <mergeCell ref="I13:J14"/>
    <mergeCell ref="K13:L14"/>
    <mergeCell ref="M13:N14"/>
    <mergeCell ref="F15:H16"/>
    <mergeCell ref="I15:J16"/>
    <mergeCell ref="K15:L16"/>
    <mergeCell ref="M15:N16"/>
    <mergeCell ref="F17:H18"/>
    <mergeCell ref="A1:C3"/>
    <mergeCell ref="D1:N1"/>
    <mergeCell ref="D2:N3"/>
    <mergeCell ref="A4:N8"/>
    <mergeCell ref="A11:N11"/>
    <mergeCell ref="A9:N10"/>
    <mergeCell ref="A12:E12"/>
    <mergeCell ref="F12:H12"/>
    <mergeCell ref="I12:J12"/>
    <mergeCell ref="K12:L12"/>
    <mergeCell ref="M12:N12"/>
  </mergeCells>
  <conditionalFormatting sqref="M13:N16">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5:N16">
    <cfRule type="cellIs" dxfId="6" priority="11" operator="between">
      <formula>6</formula>
      <formula>9</formula>
    </cfRule>
  </conditionalFormatting>
  <conditionalFormatting sqref="M17:N18">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7:N18">
    <cfRule type="cellIs" dxfId="0" priority="5" operator="between">
      <formula>6</formula>
      <formula>9</formula>
    </cfRule>
  </conditionalFormatting>
  <dataValidations count="1">
    <dataValidation type="list" allowBlank="1" showInputMessage="1" showErrorMessage="1" sqref="I13:L18">
      <formula1>"1,2,3,4"</formula1>
    </dataValidation>
  </dataValidations>
  <pageMargins left="0.70866141732283472" right="0.70866141732283472" top="0.74803149606299213" bottom="0.74803149606299213" header="0.31496062992125984" footer="0.31496062992125984"/>
  <pageSetup paperSize="9" scale="86" fitToHeight="3" orientation="landscape" r:id="rId1"/>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A13" zoomScale="60" zoomScaleNormal="100" workbookViewId="0">
      <selection activeCell="G19" sqref="G19"/>
    </sheetView>
  </sheetViews>
  <sheetFormatPr defaultRowHeight="14.4" x14ac:dyDescent="0.3"/>
  <sheetData>
    <row r="1" spans="1:14" ht="18" x14ac:dyDescent="0.3">
      <c r="A1" s="18"/>
      <c r="B1" s="18"/>
      <c r="C1" s="18"/>
      <c r="D1" s="19" t="s">
        <v>0</v>
      </c>
      <c r="E1" s="19"/>
      <c r="F1" s="19"/>
      <c r="G1" s="19"/>
      <c r="H1" s="19"/>
      <c r="I1" s="19"/>
      <c r="J1" s="19"/>
      <c r="K1" s="19"/>
      <c r="L1" s="19"/>
      <c r="M1" s="19"/>
      <c r="N1" s="19"/>
    </row>
    <row r="2" spans="1:14" x14ac:dyDescent="0.3">
      <c r="A2" s="18"/>
      <c r="B2" s="18"/>
      <c r="C2" s="18"/>
      <c r="D2" s="20" t="s">
        <v>237</v>
      </c>
      <c r="E2" s="20"/>
      <c r="F2" s="20"/>
      <c r="G2" s="20"/>
      <c r="H2" s="20"/>
      <c r="I2" s="20"/>
      <c r="J2" s="20"/>
      <c r="K2" s="20"/>
      <c r="L2" s="20"/>
      <c r="M2" s="20"/>
      <c r="N2" s="20"/>
    </row>
    <row r="3" spans="1:14" x14ac:dyDescent="0.3">
      <c r="A3" s="18"/>
      <c r="B3" s="18"/>
      <c r="C3" s="18"/>
      <c r="D3" s="20"/>
      <c r="E3" s="20"/>
      <c r="F3" s="20"/>
      <c r="G3" s="20"/>
      <c r="H3" s="20"/>
      <c r="I3" s="20"/>
      <c r="J3" s="20"/>
      <c r="K3" s="20"/>
      <c r="L3" s="20"/>
      <c r="M3" s="20"/>
      <c r="N3" s="20"/>
    </row>
    <row r="4" spans="1:14" x14ac:dyDescent="0.3">
      <c r="A4" s="22" t="s">
        <v>238</v>
      </c>
      <c r="B4" s="22"/>
      <c r="C4" s="22"/>
      <c r="D4" s="22"/>
      <c r="E4" s="22"/>
      <c r="F4" s="22"/>
      <c r="G4" s="22"/>
      <c r="H4" s="22"/>
      <c r="I4" s="22"/>
      <c r="J4" s="22"/>
      <c r="K4" s="22"/>
      <c r="L4" s="22"/>
      <c r="M4" s="22"/>
      <c r="N4" s="22"/>
    </row>
    <row r="5" spans="1:14" x14ac:dyDescent="0.3">
      <c r="A5" s="22"/>
      <c r="B5" s="22"/>
      <c r="C5" s="22"/>
      <c r="D5" s="22"/>
      <c r="E5" s="22"/>
      <c r="F5" s="22"/>
      <c r="G5" s="22"/>
      <c r="H5" s="22"/>
      <c r="I5" s="22"/>
      <c r="J5" s="22"/>
      <c r="K5" s="22"/>
      <c r="L5" s="22"/>
      <c r="M5" s="22"/>
      <c r="N5" s="22"/>
    </row>
    <row r="6" spans="1:14" x14ac:dyDescent="0.3">
      <c r="A6" s="22"/>
      <c r="B6" s="22"/>
      <c r="C6" s="22"/>
      <c r="D6" s="22"/>
      <c r="E6" s="22"/>
      <c r="F6" s="22"/>
      <c r="G6" s="22"/>
      <c r="H6" s="22"/>
      <c r="I6" s="22"/>
      <c r="J6" s="22"/>
      <c r="K6" s="22"/>
      <c r="L6" s="22"/>
      <c r="M6" s="22"/>
      <c r="N6" s="22"/>
    </row>
    <row r="7" spans="1:14" x14ac:dyDescent="0.3">
      <c r="A7" s="22"/>
      <c r="B7" s="22"/>
      <c r="C7" s="22"/>
      <c r="D7" s="22"/>
      <c r="E7" s="22"/>
      <c r="F7" s="22"/>
      <c r="G7" s="22"/>
      <c r="H7" s="22"/>
      <c r="I7" s="22"/>
      <c r="J7" s="22"/>
      <c r="K7" s="22"/>
      <c r="L7" s="22"/>
      <c r="M7" s="22"/>
      <c r="N7" s="22"/>
    </row>
    <row r="8" spans="1:14" x14ac:dyDescent="0.3">
      <c r="A8" s="22"/>
      <c r="B8" s="22"/>
      <c r="C8" s="22"/>
      <c r="D8" s="22"/>
      <c r="E8" s="22"/>
      <c r="F8" s="22"/>
      <c r="G8" s="22"/>
      <c r="H8" s="22"/>
      <c r="I8" s="22"/>
      <c r="J8" s="22"/>
      <c r="K8" s="22"/>
      <c r="L8" s="22"/>
      <c r="M8" s="22"/>
      <c r="N8" s="22"/>
    </row>
    <row r="9" spans="1:14" x14ac:dyDescent="0.3">
      <c r="A9" s="42" t="s">
        <v>239</v>
      </c>
      <c r="B9" s="42"/>
      <c r="C9" s="42"/>
      <c r="D9" s="42"/>
      <c r="E9" s="42"/>
      <c r="F9" s="42"/>
      <c r="G9" s="42"/>
      <c r="H9" s="42"/>
      <c r="I9" s="42"/>
      <c r="J9" s="42"/>
      <c r="K9" s="42"/>
      <c r="L9" s="42"/>
      <c r="M9" s="42"/>
      <c r="N9" s="42"/>
    </row>
    <row r="10" spans="1:14" x14ac:dyDescent="0.3">
      <c r="A10" s="42"/>
      <c r="B10" s="42"/>
      <c r="C10" s="42"/>
      <c r="D10" s="42"/>
      <c r="E10" s="42"/>
      <c r="F10" s="42"/>
      <c r="G10" s="42"/>
      <c r="H10" s="42"/>
      <c r="I10" s="42"/>
      <c r="J10" s="42"/>
      <c r="K10" s="42"/>
      <c r="L10" s="42"/>
      <c r="M10" s="42"/>
      <c r="N10" s="42"/>
    </row>
    <row r="11" spans="1:14" ht="14.4" customHeight="1" x14ac:dyDescent="0.3">
      <c r="A11" s="361" t="s">
        <v>240</v>
      </c>
      <c r="B11" s="361"/>
      <c r="C11" s="362" t="s">
        <v>241</v>
      </c>
      <c r="D11" s="363" t="s">
        <v>242</v>
      </c>
      <c r="E11" s="363"/>
      <c r="F11" s="363"/>
      <c r="G11" s="358" t="s">
        <v>241</v>
      </c>
      <c r="H11" s="361" t="s">
        <v>243</v>
      </c>
      <c r="I11" s="361"/>
      <c r="J11" s="361"/>
      <c r="K11" s="358" t="s">
        <v>241</v>
      </c>
      <c r="L11" s="359" t="s">
        <v>244</v>
      </c>
      <c r="M11" s="359"/>
      <c r="N11" s="359"/>
    </row>
    <row r="12" spans="1:14" x14ac:dyDescent="0.3">
      <c r="A12" s="361"/>
      <c r="B12" s="361"/>
      <c r="C12" s="361"/>
      <c r="D12" s="363"/>
      <c r="E12" s="363"/>
      <c r="F12" s="363"/>
      <c r="G12" s="359"/>
      <c r="H12" s="361"/>
      <c r="I12" s="361"/>
      <c r="J12" s="361"/>
      <c r="K12" s="359"/>
      <c r="L12" s="359"/>
      <c r="M12" s="359"/>
      <c r="N12" s="359"/>
    </row>
    <row r="13" spans="1:14" x14ac:dyDescent="0.3">
      <c r="A13" s="42" t="s">
        <v>245</v>
      </c>
      <c r="B13" s="42"/>
      <c r="C13" s="42"/>
      <c r="D13" s="42"/>
      <c r="E13" s="42"/>
      <c r="F13" s="42"/>
      <c r="G13" s="42"/>
      <c r="H13" s="42"/>
      <c r="I13" s="42"/>
      <c r="J13" s="42"/>
      <c r="K13" s="42"/>
      <c r="L13" s="42"/>
      <c r="M13" s="42"/>
      <c r="N13" s="42"/>
    </row>
    <row r="14" spans="1:14" x14ac:dyDescent="0.3">
      <c r="A14" s="42"/>
      <c r="B14" s="42"/>
      <c r="C14" s="42"/>
      <c r="D14" s="42"/>
      <c r="E14" s="42"/>
      <c r="F14" s="42"/>
      <c r="G14" s="42"/>
      <c r="H14" s="42"/>
      <c r="I14" s="42"/>
      <c r="J14" s="42"/>
      <c r="K14" s="42"/>
      <c r="L14" s="42"/>
      <c r="M14" s="42"/>
      <c r="N14" s="42"/>
    </row>
    <row r="15" spans="1:14" x14ac:dyDescent="0.3">
      <c r="A15" s="42"/>
      <c r="B15" s="42"/>
      <c r="C15" s="42"/>
      <c r="D15" s="42"/>
      <c r="E15" s="42"/>
      <c r="F15" s="42"/>
      <c r="G15" s="42"/>
      <c r="H15" s="42"/>
      <c r="I15" s="42"/>
      <c r="J15" s="42"/>
      <c r="K15" s="42"/>
      <c r="L15" s="42"/>
      <c r="M15" s="42"/>
      <c r="N15" s="42"/>
    </row>
    <row r="16" spans="1:14" x14ac:dyDescent="0.3">
      <c r="A16" s="360" t="s">
        <v>246</v>
      </c>
      <c r="B16" s="360"/>
      <c r="C16" s="360"/>
      <c r="D16" s="360"/>
      <c r="E16" s="360"/>
      <c r="F16" s="360"/>
      <c r="G16" s="360"/>
      <c r="H16" s="360"/>
      <c r="I16" s="360"/>
      <c r="J16" s="360"/>
      <c r="K16" s="360"/>
      <c r="L16" s="360"/>
      <c r="M16" s="360"/>
      <c r="N16" s="360"/>
    </row>
  </sheetData>
  <mergeCells count="14">
    <mergeCell ref="K11:K12"/>
    <mergeCell ref="L11:N12"/>
    <mergeCell ref="A13:N15"/>
    <mergeCell ref="A16:N16"/>
    <mergeCell ref="A1:C3"/>
    <mergeCell ref="D1:N1"/>
    <mergeCell ref="D2:N3"/>
    <mergeCell ref="A4:N8"/>
    <mergeCell ref="A9:N10"/>
    <mergeCell ref="A11:B12"/>
    <mergeCell ref="C11:C12"/>
    <mergeCell ref="D11:F12"/>
    <mergeCell ref="G11:G12"/>
    <mergeCell ref="H11:J12"/>
  </mergeCells>
  <pageMargins left="0.70866141732283472" right="0.70866141732283472" top="0.74803149606299213" bottom="0.74803149606299213" header="0.31496062992125984" footer="0.31496062992125984"/>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4E07377882EB45B2DEDF17234AEDD1" ma:contentTypeVersion="1" ma:contentTypeDescription="Create a new document." ma:contentTypeScope="" ma:versionID="77ca311a8f2966586880ee5b0ca8b7c5">
  <xsd:schema xmlns:xsd="http://www.w3.org/2001/XMLSchema" xmlns:xs="http://www.w3.org/2001/XMLSchema" xmlns:p="http://schemas.microsoft.com/office/2006/metadata/properties" xmlns:ns1="http://schemas.microsoft.com/sharepoint/v3" targetNamespace="http://schemas.microsoft.com/office/2006/metadata/properties" ma:root="true" ma:fieldsID="f0f24620a75af0e50ec87ecb9fe4f4e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932BD-BD8E-4485-AFCA-57376DF42D27}"/>
</file>

<file path=customXml/itemProps2.xml><?xml version="1.0" encoding="utf-8"?>
<ds:datastoreItem xmlns:ds="http://schemas.openxmlformats.org/officeDocument/2006/customXml" ds:itemID="{C42F63B1-C87F-43F6-B52C-98F4F7F6C9A2}"/>
</file>

<file path=customXml/itemProps3.xml><?xml version="1.0" encoding="utf-8"?>
<ds:datastoreItem xmlns:ds="http://schemas.openxmlformats.org/officeDocument/2006/customXml" ds:itemID="{E9BF20B7-1209-4431-A1F8-33B41D22D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Risk Basics</vt:lpstr>
      <vt:lpstr>Dashboard</vt:lpstr>
      <vt:lpstr>PrePlanning</vt:lpstr>
      <vt:lpstr>Start of Day</vt:lpstr>
      <vt:lpstr>During Day</vt:lpstr>
      <vt:lpstr>End of Day</vt:lpstr>
      <vt:lpstr>Dynamic RA</vt:lpstr>
      <vt:lpstr>'End of Day'!Print_Titles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Clare Caldwell</cp:lastModifiedBy>
  <cp:revision/>
  <dcterms:created xsi:type="dcterms:W3CDTF">2020-06-14T19:28:58Z</dcterms:created>
  <dcterms:modified xsi:type="dcterms:W3CDTF">2021-02-23T16:55:22Z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0x010100674E07377882EB45B2DEDF17234AEDD1</vt:lpwstr>
  </property>
</Properties>
</file>