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caldwellc\Desktop\education restart\RA\FEB 21\"/>
    </mc:Choice>
  </mc:AlternateContent>
  <bookViews>
    <workbookView xWindow="0" yWindow="0" windowWidth="23040" windowHeight="8328" activeTab="2"/>
  </bookViews>
  <sheets>
    <sheet name="Risk Basics" sheetId="2" r:id="rId1"/>
    <sheet name="Dashboard" sheetId="1" r:id="rId2"/>
    <sheet name="PrePlanning" sheetId="3" r:id="rId3"/>
    <sheet name="Start of Day" sheetId="4" r:id="rId4"/>
    <sheet name="During Day" sheetId="8" r:id="rId5"/>
    <sheet name="End of Day" sheetId="9" r:id="rId6"/>
    <sheet name="Dynamic RA" sheetId="10" r:id="rId7"/>
  </sheets>
  <definedNames>
    <definedName name="_xlnm.Print_Area" localSheetId="5">'End of Day'!$A$1:$N$74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3" l="1"/>
  <c r="N14" i="3"/>
  <c r="M15" i="3"/>
  <c r="M14" i="3"/>
  <c r="L15" i="3"/>
  <c r="L14" i="3"/>
  <c r="K15" i="3"/>
  <c r="K14" i="3"/>
  <c r="J15" i="3"/>
  <c r="J14" i="3"/>
  <c r="I15" i="3"/>
  <c r="I14" i="3"/>
  <c r="N13" i="3"/>
  <c r="M13" i="3"/>
  <c r="L13" i="3"/>
  <c r="K13" i="3"/>
  <c r="J13" i="3"/>
  <c r="I13" i="3"/>
  <c r="H15" i="3"/>
  <c r="H14" i="3"/>
  <c r="H13" i="3"/>
  <c r="M217" i="8" l="1"/>
  <c r="M215" i="8"/>
  <c r="A9" i="9" l="1"/>
  <c r="A9" i="8"/>
  <c r="A9" i="4"/>
  <c r="A9" i="3"/>
  <c r="I96" i="1" l="1"/>
  <c r="K96" i="1"/>
  <c r="I98" i="1"/>
  <c r="K98" i="1"/>
  <c r="I100" i="1"/>
  <c r="K100" i="1"/>
  <c r="I90" i="1"/>
  <c r="K90" i="1"/>
  <c r="I92" i="1"/>
  <c r="K92" i="1"/>
  <c r="I82" i="1"/>
  <c r="K82" i="1"/>
  <c r="I84" i="1"/>
  <c r="K84" i="1"/>
  <c r="I86" i="1"/>
  <c r="K86" i="1"/>
  <c r="I74" i="1"/>
  <c r="K74" i="1"/>
  <c r="I76" i="1"/>
  <c r="K76" i="1"/>
  <c r="I78" i="1"/>
  <c r="K78" i="1"/>
  <c r="I66" i="1"/>
  <c r="K66" i="1"/>
  <c r="I68" i="1"/>
  <c r="K68" i="1"/>
  <c r="I70" i="1"/>
  <c r="K70" i="1"/>
  <c r="I58" i="1"/>
  <c r="K58" i="1"/>
  <c r="I60" i="1"/>
  <c r="K60" i="1"/>
  <c r="I62" i="1"/>
  <c r="K62" i="1"/>
  <c r="I48" i="1"/>
  <c r="K48" i="1"/>
  <c r="I50" i="1"/>
  <c r="K50" i="1"/>
  <c r="I52" i="1"/>
  <c r="K52" i="1"/>
  <c r="I54" i="1"/>
  <c r="K54" i="1"/>
  <c r="I28" i="1"/>
  <c r="K28" i="1"/>
  <c r="I30" i="1"/>
  <c r="K30" i="1"/>
  <c r="I32" i="1"/>
  <c r="K32" i="1"/>
  <c r="I34" i="1"/>
  <c r="K34" i="1"/>
  <c r="I38" i="1"/>
  <c r="K38" i="1"/>
  <c r="I40" i="1"/>
  <c r="K40" i="1"/>
  <c r="I42" i="1"/>
  <c r="K42" i="1"/>
  <c r="I44" i="1"/>
  <c r="K44" i="1"/>
  <c r="M92" i="1"/>
  <c r="I23" i="1" s="1"/>
  <c r="M90" i="1"/>
  <c r="G23" i="1" s="1"/>
  <c r="M178" i="8"/>
  <c r="M86" i="1" s="1"/>
  <c r="M176" i="8"/>
  <c r="M84" i="1" s="1"/>
  <c r="I22" i="1" s="1"/>
  <c r="M174" i="8"/>
  <c r="M82" i="1" s="1"/>
  <c r="G22" i="1" s="1"/>
  <c r="M156" i="8"/>
  <c r="M78" i="1" s="1"/>
  <c r="K21" i="1" s="1"/>
  <c r="M154" i="8"/>
  <c r="M76" i="1" s="1"/>
  <c r="I21" i="1" s="1"/>
  <c r="M152" i="8"/>
  <c r="M74" i="1" s="1"/>
  <c r="G21" i="1" s="1"/>
  <c r="M134" i="8"/>
  <c r="M70" i="1" s="1"/>
  <c r="M132" i="8"/>
  <c r="M68" i="1" s="1"/>
  <c r="M130" i="8"/>
  <c r="M66" i="1" s="1"/>
  <c r="M113" i="8"/>
  <c r="M62" i="1" s="1"/>
  <c r="K20" i="1" s="1"/>
  <c r="M111" i="8"/>
  <c r="M60" i="1" s="1"/>
  <c r="I20" i="1" s="1"/>
  <c r="M109" i="8"/>
  <c r="M58" i="1" s="1"/>
  <c r="G20" i="1" s="1"/>
  <c r="M88" i="8"/>
  <c r="M54" i="1" s="1"/>
  <c r="M19" i="1" s="1"/>
  <c r="M86" i="8"/>
  <c r="M52" i="1" s="1"/>
  <c r="K19" i="1" s="1"/>
  <c r="M84" i="8"/>
  <c r="M50" i="1" s="1"/>
  <c r="I19" i="1" s="1"/>
  <c r="M82" i="8"/>
  <c r="M48" i="1" s="1"/>
  <c r="G19" i="1" s="1"/>
  <c r="M17" i="9"/>
  <c r="M100" i="1" s="1"/>
  <c r="K24" i="1" s="1"/>
  <c r="M15" i="9"/>
  <c r="M98" i="1" s="1"/>
  <c r="I24" i="1" s="1"/>
  <c r="M13" i="9"/>
  <c r="M96" i="1" s="1"/>
  <c r="G24" i="1" s="1"/>
  <c r="M20" i="8" l="1"/>
  <c r="M44" i="1" s="1"/>
  <c r="M18" i="1" s="1"/>
  <c r="M18" i="8"/>
  <c r="M42" i="1" s="1"/>
  <c r="K18" i="1" s="1"/>
  <c r="M16" i="8"/>
  <c r="M40" i="1" s="1"/>
  <c r="I18" i="1" s="1"/>
  <c r="M14" i="8"/>
  <c r="M38" i="1" s="1"/>
  <c r="G18" i="1" s="1"/>
  <c r="M17" i="4" l="1"/>
  <c r="M32" i="1" s="1"/>
  <c r="K17" i="1" s="1"/>
  <c r="M19" i="4" l="1"/>
  <c r="M34" i="1" s="1"/>
  <c r="M17" i="1" s="1"/>
  <c r="M15" i="4"/>
  <c r="M30" i="1" s="1"/>
  <c r="I17" i="1" s="1"/>
  <c r="M13" i="4"/>
  <c r="M28" i="1" s="1"/>
  <c r="G17" i="1" s="1"/>
  <c r="G15" i="3"/>
  <c r="G14" i="3"/>
  <c r="G13" i="3"/>
  <c r="I26" i="3"/>
  <c r="I25" i="3"/>
  <c r="I24" i="3"/>
  <c r="I23" i="3"/>
  <c r="I22" i="3"/>
  <c r="I21" i="3"/>
  <c r="I20" i="3"/>
  <c r="I19" i="3"/>
</calcChain>
</file>

<file path=xl/sharedStrings.xml><?xml version="1.0" encoding="utf-8"?>
<sst xmlns="http://schemas.openxmlformats.org/spreadsheetml/2006/main" count="490" uniqueCount="237">
  <si>
    <t>Implementing a Risk Assessed Approach to Safe Schools</t>
  </si>
  <si>
    <t>THE BASICS OF RISK ASSESSMENT</t>
  </si>
  <si>
    <t>Introduction</t>
  </si>
  <si>
    <t>Risk Assessment is a process that enables you and your staff to undertake activities in a safe manner.  The risk assessment process guides you through an evaluation of what could cause injury or illness in your school; assists you in deciding how likely it is that someone could be harmed and how seriously; and finally enable you to take action to elimate the hazard, or if this isn't possible, control the risk.</t>
  </si>
  <si>
    <t>The Health and Safety Executive (www.hse.gov.uk) outlines Risk Assessment as a five step process.  This excel workbook has been developed by the education authority to assist you with this five step process to enable you to design solutions which will permit your school to operate in a safe way as we continue to live with the Covid-19 pandemic.</t>
  </si>
  <si>
    <t>1. Identify Hazards</t>
  </si>
  <si>
    <t>2. Assess the Risks</t>
  </si>
  <si>
    <t>3. Control the Risks</t>
  </si>
  <si>
    <t>4. Record your findings</t>
  </si>
  <si>
    <t>5. Review the controls</t>
  </si>
  <si>
    <t>Generic Risk Assessments</t>
  </si>
  <si>
    <r>
      <t xml:space="preserve">The generic risk assessments for schools contained within this guidance have been developed using the formulas below. It is unlikely that the generic assessments will be totally appropriate for each individual school which may have different circumstances. </t>
    </r>
    <r>
      <rPr>
        <b/>
        <sz val="11"/>
        <color theme="1"/>
        <rFont val="Calibri"/>
        <family val="2"/>
        <scheme val="minor"/>
      </rPr>
      <t>They should therefore be modified by each school by applying the criteria below to the generic assessment, making that assessment specific to the school.  By adding precautions specific to your school you should be able to reduce the likelihood score.</t>
    </r>
  </si>
  <si>
    <t>For Example</t>
  </si>
  <si>
    <t>The risk rating in the generic assessments is calculated using the formula:</t>
  </si>
  <si>
    <t>Likelihood X Severity</t>
  </si>
  <si>
    <t>e.g. something ‘unlikely’ to occur in your opinion (2) multiplied by severity rating of ‘significant’ (2) would result in a risk rating of 4 which is ‘Tolerable’ and only requires the control measures to be monitored and reviewed.</t>
  </si>
  <si>
    <t>This calculation must be made with your school’s existing precautions (control measures) in place. If you do have all, or more, of the existing precautions in the generic assessment operating at your school then the risk factor may be lower.</t>
  </si>
  <si>
    <t>If however, you have identified a particular hazard covered by a generic risk assessment and you do not have all, or any, of the existing precautions listed in place, then your risk factor will be higher and will require further action on your behalf to reduce the risk. This may involve adopting some, or all, of the ‘existing precautions’ listed and listing them as ‘additional precautions’ which are in effect further measures you need to implement to control the risk. You may also have other control measures in mind that are not listed and which are equally valid in controlling the risk. It is important that a person (or organisation e.g. EA) is identified as the person (body) responsible for the remedial
measures. A feasible date for implementation should also be recorded and no action by this date
should prompt a reminder to the responsible person (body).</t>
  </si>
  <si>
    <t>When the ‘additional precautions’ are implemented and the risk assessment is reviewed then the ‘additional precautions’ become ‘existing precautions’ and the risk factor is recalculated.</t>
  </si>
  <si>
    <t>Calculating Risk</t>
  </si>
  <si>
    <t>Probability Rating - Likelihood</t>
  </si>
  <si>
    <t>Very Likely</t>
  </si>
  <si>
    <t>Likely to occur immediately or in the short term</t>
  </si>
  <si>
    <t>Likely</t>
  </si>
  <si>
    <t>Could occur in time, or if repeated enough</t>
  </si>
  <si>
    <t>Unlikely</t>
  </si>
  <si>
    <t>Though unlikely, may occur over time</t>
  </si>
  <si>
    <t>Very Unlikely</t>
  </si>
  <si>
    <t>Unlikely to occur</t>
  </si>
  <si>
    <t>Severity Rating - Impact</t>
  </si>
  <si>
    <t>Very Serious</t>
  </si>
  <si>
    <t>Single or multiple fatalities, widespread illness, large scale property/equipment damage</t>
  </si>
  <si>
    <t>Serious</t>
  </si>
  <si>
    <t>Serious injury or illness, serious property/equipment damage</t>
  </si>
  <si>
    <t>Significant</t>
  </si>
  <si>
    <t>Significant injury or illness, significant property/equipment damage</t>
  </si>
  <si>
    <t>Minor</t>
  </si>
  <si>
    <t>Minor injuries and/or illness, minor property/equipment damage</t>
  </si>
  <si>
    <t>Risk Assessment Matrix</t>
  </si>
  <si>
    <t>X</t>
  </si>
  <si>
    <t>1
Insignificant/
Trivial</t>
  </si>
  <si>
    <t>2
Low/ Tolerable</t>
  </si>
  <si>
    <t>3
Low/ Tolerable</t>
  </si>
  <si>
    <t>4
Low/ Tolerable</t>
  </si>
  <si>
    <t>6
Medium/
Substantial</t>
  </si>
  <si>
    <t>8
Medium/
Substantial</t>
  </si>
  <si>
    <t>3
Low/
Tolerable</t>
  </si>
  <si>
    <t>9
Medium/
Substantial</t>
  </si>
  <si>
    <t>12
High/
Intolerable</t>
  </si>
  <si>
    <t>4
Low/
Tolerable</t>
  </si>
  <si>
    <t>12
Hign/
Intolerable</t>
  </si>
  <si>
    <t>16
High/
Intolerable</t>
  </si>
  <si>
    <t>Risk Level Description</t>
  </si>
  <si>
    <t>Numerical Value</t>
  </si>
  <si>
    <t>High – Intolerable. Immediate action required. Activity should be stopped until control measures can be implemented to reduce risk</t>
  </si>
  <si>
    <t>12 to 16</t>
  </si>
  <si>
    <t>Medium – Substantial. Activity can proceed, but with caution, ensuring control measures are maintained. Efforts should be made to control/reduce the risk.</t>
  </si>
  <si>
    <t>6 to 9</t>
  </si>
  <si>
    <t>Low – Tolerable. Activity can proceed. Control measures must be monitored and reviewed as required to ensure they remain suitable and sufficient.</t>
  </si>
  <si>
    <t xml:space="preserve">2 to 4 </t>
  </si>
  <si>
    <t>Insignificant – Trivial. Monitor activity/task for future changes that
would increase the risk</t>
  </si>
  <si>
    <t>RISK DASHBOARD</t>
  </si>
  <si>
    <t>This document has been designed to support schools in designing solutions to enable the safe restoration of teaching, learning and pastoral care in schools across Northern Ireland following the suspension of normal school activities in March 2020.  Risk Assessment forms the first element of a number of steps to restoration that schools will need to take in the coming months.  The document provides a sequential walk-through of the school day and provides a template through which schools can identify, assess, control record and review the new risks posed by the Covid-19 pandemic.  By utilising this document schools will be able to focus on designing adaptations to their previous practices in line with Public Health Agency guidance which will ensure the safety of their staff, pupils and communities as they return to school.</t>
  </si>
  <si>
    <t>@</t>
  </si>
  <si>
    <t>DAY / MONTH / YEAR</t>
  </si>
  <si>
    <t>INSERT SCHOOL NAME HERE</t>
  </si>
  <si>
    <t>PLEASE NOTE THIS DASHBOARD UPDATES FROM OTHER TABS - YOU DO NOT HAVE TO TYPE BELOW</t>
  </si>
  <si>
    <t>RISK PROFILE BY GROUP</t>
  </si>
  <si>
    <t>Phase</t>
  </si>
  <si>
    <t>Risk</t>
  </si>
  <si>
    <t>Pupils</t>
  </si>
  <si>
    <t>Staff</t>
  </si>
  <si>
    <t>Parents &amp; Community</t>
  </si>
  <si>
    <t>Delivery Drivers</t>
  </si>
  <si>
    <t>Start of Day</t>
  </si>
  <si>
    <t>Arriving at School</t>
  </si>
  <si>
    <t>During the Day</t>
  </si>
  <si>
    <t>Circulating in the School Building</t>
  </si>
  <si>
    <t>Suspected or Confirmed Case of Covid-19 in School</t>
  </si>
  <si>
    <t>Teaching Staff Shortages due to Covid-19</t>
  </si>
  <si>
    <t>Pupil Contact Activities</t>
  </si>
  <si>
    <t>Risk of Fire and Building Evacuation Procedures</t>
  </si>
  <si>
    <t>Provision of First Aid &amp; Intimate Care</t>
  </si>
  <si>
    <t>End of Day</t>
  </si>
  <si>
    <t>Afternoon Departure of Staff and Pupils</t>
  </si>
  <si>
    <t>RISK PROFILE BY TIME OF DAY</t>
  </si>
  <si>
    <t>Arriving at school</t>
  </si>
  <si>
    <t>Identified Hazard</t>
  </si>
  <si>
    <t>To Whom</t>
  </si>
  <si>
    <t>Severity</t>
  </si>
  <si>
    <t>Likelihood</t>
  </si>
  <si>
    <t>As staff, pupils and delivery drivers arrive to the school building they will spread/contract the virus through the school and into the wider community due to a lack of social distancing measures.</t>
  </si>
  <si>
    <t>The Covid-19 virus will spread through the school and into the wider community due to a lack of social distancing measures.</t>
  </si>
  <si>
    <t>Delivery Drivers &amp; Visitors to School</t>
  </si>
  <si>
    <t>Suspected or confirmed case in staff member or pupil or staff with a family connected to the learning hub.  No symptoms of Covid-19 displayed within the school or later that day.</t>
  </si>
  <si>
    <t>A shortage of teaching staff and/or a reduction in leadership capacity due to Covid-19.  Concurrent issues further reducing leadership issues.</t>
  </si>
  <si>
    <t>Support Staff Shortages due to Covid-19</t>
  </si>
  <si>
    <t xml:space="preserve">Shortage of support service staff such as
• Building Supervisor/Cleaning
• Admin Staff
• Learning  Support
Resulting in non-delivery of essential services
</t>
  </si>
  <si>
    <t>That contact activities (including contact with resources/tools) will act as an infection route.</t>
  </si>
  <si>
    <t>The risk of fire remains, however, there is a need to ensure that evacuation and assembly procedures comply with current PHA guidance as far as possible.</t>
  </si>
  <si>
    <t>Infection could be spread between adults and children during the provision of First Aid &amp; Intimate Care.</t>
  </si>
  <si>
    <t>As staff and pupils leave from the school building they will spread/contract the virus through the school and into the wider community due to a lack of social distancing measures.</t>
  </si>
  <si>
    <t>PRE-PLANNING</t>
  </si>
  <si>
    <t>The pre-planning phase requires you to collate a range of information about your school, staff and pupils that will inform your decisions in later phases.  At this point in time accurate information may not always be available and so you will need to use planning assumptions that will be refined as facts clarify.</t>
  </si>
  <si>
    <t>School Building Capacity</t>
  </si>
  <si>
    <t>Enrolment for Sept 2020</t>
  </si>
  <si>
    <t>Number of Teaching Rooms Sept 2020</t>
  </si>
  <si>
    <t>Number of family units Sept 2020</t>
  </si>
  <si>
    <t>Staffing Availability</t>
  </si>
  <si>
    <t>Staff Team</t>
  </si>
  <si>
    <t>Normally Available</t>
  </si>
  <si>
    <t>Likely to be Available</t>
  </si>
  <si>
    <t>Variance</t>
  </si>
  <si>
    <t>Impact of Absence</t>
  </si>
  <si>
    <t>Senior Leadership Team</t>
  </si>
  <si>
    <t>Designated/Deputy Designated Teacher</t>
  </si>
  <si>
    <t>SENCO/Assistant SENCO</t>
  </si>
  <si>
    <t>Teaching Staff</t>
  </si>
  <si>
    <t>Classroom Assistants</t>
  </si>
  <si>
    <t>Technicians</t>
  </si>
  <si>
    <t>Building Supervisors</t>
  </si>
  <si>
    <t>Office &amp; Admin Staff</t>
  </si>
  <si>
    <t>Identifying Additional Workforce Capacity</t>
  </si>
  <si>
    <t>Staffing Checklist</t>
  </si>
  <si>
    <t>1. How many staff do you have available to work in school?</t>
  </si>
  <si>
    <t>2. How many teachers do you have available to work in school?</t>
  </si>
  <si>
    <t>3. How many support staff including teaching assistants do you have available for work in school?</t>
  </si>
  <si>
    <t>4. Do you have a head or deputy available for work in school?</t>
  </si>
  <si>
    <t>5. Do you have at least one person with paediatric first-aid training available for work in school?</t>
  </si>
  <si>
    <t>6. Do you have at least one person with up-to-date Designated Teacher for Child Protection Training available to work in school?</t>
  </si>
  <si>
    <t>7. Do you have your SEN co-ordinator available for work, or an alternative staff member who could take on this role?</t>
  </si>
  <si>
    <t>8. Do you have a caretaker and/or cleaning staff and, if necessary, at least one office staff member available during the school day?</t>
  </si>
  <si>
    <t>If the answer to questions 4, 5, 6, 7 or 8 is no, then you should try to find a solution to this before going further.  You should speak to your Managing Authority who may be able to provide a suitable person temporarily to cover 5, 6, 7 or 8.  In some cases, staff members may be prepared to undertake a different role to their normal role temporarily.</t>
  </si>
  <si>
    <t>START OF DAY PROCEDURES</t>
  </si>
  <si>
    <t>The Start of Day phase requires you to evaluate the risks to your staff, students and their parents as they arrive at your school or centre each morning.  You will be asked to reflect on how staff will arrive and circulate in the building; how car/bus drop offs will work and how students will then enter and circulate in your building.  Again at this point in time not all of the information you feel you need may be available and so you will need to use planning assumptions that will be refined as facts clarify.</t>
  </si>
  <si>
    <t>Morning Arrival of Staff and Students</t>
  </si>
  <si>
    <t>As staff, students and delivery drivers arrive to the school building or EOTAS centre they will spread/contract the virus through the school and into the wider community due to a lack of social distancing measures.</t>
  </si>
  <si>
    <t>Students</t>
  </si>
  <si>
    <t>Existing Precautions</t>
  </si>
  <si>
    <t>Additional Precautions</t>
  </si>
  <si>
    <t>Who</t>
  </si>
  <si>
    <t>When</t>
  </si>
  <si>
    <t xml:space="preserve">Staggered arrival and departure times for students and staff to minimise gatherings in any location. </t>
  </si>
  <si>
    <t>Please add any additional precautions you believe are required to mitigate the risk further here.</t>
  </si>
  <si>
    <t>If additional precautions are required, please identify who is responsible for implementing them.</t>
  </si>
  <si>
    <t>If additional precautions are required, please identify by when. e.g. date or ASAP.</t>
  </si>
  <si>
    <r>
      <t xml:space="preserve">Communication sent to all parents/carers that should a student appear unwell or display any of the symptoms of Covid-19 they should not be sent to school. Symptoms of Covid-19 include:-_x000D_
•	 </t>
    </r>
    <r>
      <rPr>
        <b/>
        <sz val="11"/>
        <color theme="1"/>
        <rFont val="Calibri"/>
        <family val="2"/>
        <scheme val="minor"/>
      </rPr>
      <t>a high temperature</t>
    </r>
    <r>
      <rPr>
        <sz val="11"/>
        <color theme="1"/>
        <rFont val="Calibri"/>
        <family val="2"/>
        <scheme val="minor"/>
      </rPr>
      <t xml:space="preserve"> – this means you feel hot to touch on your chest or back (you do not need to measure your temperature), or;_x000D_
•</t>
    </r>
    <r>
      <rPr>
        <b/>
        <sz val="11"/>
        <color theme="1"/>
        <rFont val="Calibri"/>
        <family val="2"/>
        <scheme val="minor"/>
      </rPr>
      <t xml:space="preserve">	a new, continuous cough</t>
    </r>
    <r>
      <rPr>
        <sz val="11"/>
        <color theme="1"/>
        <rFont val="Calibri"/>
        <family val="2"/>
        <scheme val="minor"/>
      </rPr>
      <t xml:space="preserve"> – this means coughing a lot for more than an hour, or 3 or more coughing episodes in 24 hours (if you usually have a cough, it may be worse than usual), or;_x000D_
•</t>
    </r>
    <r>
      <rPr>
        <b/>
        <sz val="11"/>
        <color theme="1"/>
        <rFont val="Calibri"/>
        <family val="2"/>
        <scheme val="minor"/>
      </rPr>
      <t xml:space="preserve">	anosmia</t>
    </r>
    <r>
      <rPr>
        <sz val="11"/>
        <color theme="1"/>
        <rFont val="Calibri"/>
        <family val="2"/>
        <scheme val="minor"/>
      </rPr>
      <t xml:space="preserve"> - the loss or a change in your normal sense of smell (it can also affect your sense of taste)_x000D_  Source: https://www.nidirect.gov.uk/articles/coronavirus-covid-19-overview-and-advice  
</t>
    </r>
  </si>
  <si>
    <t>Arrival of students in the morning is structured to maintain social distancing of at least 2 metres.   Students are received into school/centre by a member of staff, maintaining social distancing protocols.</t>
  </si>
  <si>
    <t>All staff/students to wash their hands before coming to school/centre, before going home, during day and when they get home.</t>
  </si>
  <si>
    <r>
      <t xml:space="preserve">Hand sanitiser provided at all entrance and exit points, anyone accessing the building </t>
    </r>
    <r>
      <rPr>
        <sz val="11"/>
        <rFont val="Calibri"/>
        <family val="2"/>
        <scheme val="minor"/>
      </rPr>
      <t>must</t>
    </r>
    <r>
      <rPr>
        <sz val="11"/>
        <color theme="1"/>
        <rFont val="Calibri"/>
        <family val="2"/>
        <scheme val="minor"/>
      </rPr>
      <t xml:space="preserve"> wash their hands with soap and water or use hand sanitiser.</t>
    </r>
  </si>
  <si>
    <t>It may be necessary to introduce one-way systems for arrival/departure or designate areas or entrances for the arrival of particular year groups.  If possible access classrooms directly from the external classroom doors.  Consideration to be given to the risk of finger entrapment and how this risk can be mitigated. Refer to https://www.eani.org.uk/publications/health-safety/guidance-on-finger-entrapment-in-educational-establishments</t>
  </si>
  <si>
    <t>Information sent to parents/carers that they cannot gather at entrance gates or doors, or enter the school building  or centre (unless they have a pre-arranged appointment, which should be conducted safely, observing social distancing).</t>
  </si>
  <si>
    <t xml:space="preserve">Inform parents/carers that if a student needs to be accompanied to the educational setting or centre, only one parent/carer should attend. </t>
  </si>
  <si>
    <t>Particular consideration should be given to the arrangements for parents/carers of students with complex needs or disabilities, who may normally drop off a student within the school building or EOTAS centre.</t>
  </si>
  <si>
    <t>Upon arrival to school or centre all staff should proceed to their designated classroom.</t>
  </si>
  <si>
    <t xml:space="preserve">Upon arrival to school all students should proceed to their designated classroom. </t>
  </si>
  <si>
    <t>The disembarkation on school grounds of students arriving on school buses or via Translink services should be supervised by a member of school staff to ensure that social distancing protocols are maintained.  Members of staff fulfilling this role should wear a Hi-Vis vest. It is mandatory for all post primary school students to wear a face covering on public transport, at drop off/pick up areas and in school, unless an exemption applies.</t>
  </si>
  <si>
    <t>If possible try to arrange delivery times with companies, when this is not possible all deliveries to be directed to a central point.</t>
  </si>
  <si>
    <t>DURING THE SCHOOL DAY</t>
  </si>
  <si>
    <t>You will need to evaluate the risks to your staff and students as they move around your school and participate in classes and other activities during the school day.  You will be asked to reflect on how your school day will need to adapt to the current public health agency advice and decide on changes that you are going to implement.  Again at this point in time not all of the information you feel you need may be available and so you will need to use planning assumptions that will be refined as facts clarify.</t>
  </si>
  <si>
    <t>The Covid-19 virus will spread through the school or EOTAS centre and into the wider community due to a lack of social distancing measures.</t>
  </si>
  <si>
    <t xml:space="preserve">Reorganise classrooms and other learning environments maintaining social distancing space where possible, (strict social distancing requirements between all students will be relaxed but will remain in place between adults (at 2m).  Adults are expected to maintain at least 2m from students also, but it is accepted that this is not always possible.   Remove any unnecessary equipment at this time and seek appropriate storage for this equipment. Displays, unnecessary cupboards and soft furnishings. This is designed to enable successful and effective cleaning of all surfaces.  </t>
  </si>
  <si>
    <t>In circumstances in which it may not be possible or appropriate for social distancing to be applied to some students who require additional support needs, e.g. where close contact with staff is necessary to their wellbeing. In such circumstances, bespoke approaches should be determined by individual or group risk assessments, with full regard to the best interests of students, young people and staff.</t>
  </si>
  <si>
    <t>Students and staff wash their hands with soap and water or make use of hand sanitiser regularly throughout the day.</t>
  </si>
  <si>
    <t xml:space="preserve">Teachers to be issued with their own hand sanitiser, staff encouraged to protect their skin by applying emollient cream regularly. </t>
  </si>
  <si>
    <t>It is now compulsory for post primary students to wear face coverings in school unless an exemption applies.</t>
  </si>
  <si>
    <t>All classrooms provided with basic cleaning kit and stored in appropriate safe location.</t>
  </si>
  <si>
    <t>Students are organised into small groups of consistent membership known as bubbles/pods/clusters.  Bubbles should be kept as consistent as possible and where possible staff should not move across multiple bubbles as a matter of routine.</t>
  </si>
  <si>
    <t xml:space="preserve">The number of teachers (and other staff) that mix with a class is restricted to as few as possible.  </t>
  </si>
  <si>
    <t xml:space="preserve">Desks to be cleaned down at regular intervals throughout the school day, using designated cleaning substances which are proven to be effective against the spread of Covid-19. </t>
  </si>
  <si>
    <t xml:space="preserve"> Students are expected to have their own equipment and this should not be shared with others.</t>
  </si>
  <si>
    <t xml:space="preserve"> Students use the same desk within each relevant classroom.</t>
  </si>
  <si>
    <t>Use the timetable and selection of classroom or other learning environment to reduce movement around the school or building.</t>
  </si>
  <si>
    <t xml:space="preserve">A lunch box/bag which is named and which can be cleaned every day, a water bottle clearly named which can be cleaned every day and a coat are permitted.  If possible avoid the use of multiple school bags or rucksacks.  One bag should be used and plastic folders which can be wiped down can be used to transport any learning materials to and from school. </t>
  </si>
  <si>
    <r>
      <t>Medication e.g. epipens should be brought into school</t>
    </r>
    <r>
      <rPr>
        <sz val="11"/>
        <rFont val="Calibri"/>
        <family val="2"/>
        <scheme val="minor"/>
      </rPr>
      <t xml:space="preserve"> on the first day back,</t>
    </r>
    <r>
      <rPr>
        <sz val="11"/>
        <color theme="1"/>
        <rFont val="Calibri"/>
        <family val="2"/>
        <scheme val="minor"/>
      </rPr>
      <t xml:space="preserve"> these should be kept in school from that point in a sealed bag and in a secure location.</t>
    </r>
  </si>
  <si>
    <r>
      <t xml:space="preserve">Where possible, all spaces should be well ventilated using natural ventilation (opening windows). </t>
    </r>
    <r>
      <rPr>
        <sz val="11"/>
        <rFont val="Calibri"/>
        <family val="2"/>
        <scheme val="minor"/>
      </rPr>
      <t>Appropriate H&amp;S protocols should be adhered to.</t>
    </r>
  </si>
  <si>
    <t>Planning may be required for students in the event of wet weather resulting in the students having to remain indoors.</t>
  </si>
  <si>
    <t>If a work experience program is operational, evaluate all cases individually in light of Covid-19. All other normal procedures remain a requirement as usual.</t>
  </si>
  <si>
    <t>If teachers collect individual students work for marking, this should be marked within the classroom, they should apply good hand washing procedures or use hand sanitiser at regular intervals and should be discouraged from touching their face after handling student books. The use of gloves is not recommended as the misuse or removal of gloves incorrectly, could inadvertently cause contamination.   Consider the use of other forms of feedback techniques such as verbal feedback, whole class feedback, self-assessment or comments written onto post-it notes etc.</t>
  </si>
  <si>
    <t>Suspected or confirmed case in staff member or student or staff with a family connected to the learning hub.  No symptoms of Covid-19 displayed within the school or later that day.</t>
  </si>
  <si>
    <t xml:space="preserve">Whole family to self-isolate for a period of 10 days in line with Government guidance (as of December 2020). </t>
  </si>
  <si>
    <t>Consult PHA website for most up to date guidance.</t>
  </si>
  <si>
    <t>Normal system of work in relation to cleaning should be maintained with particular attention to high contact areas, toilets, door handles, telephones, grab rails.</t>
  </si>
  <si>
    <t>The school management team will work with the PHA team to identify all close contacts and notify them of the need to self isolate for 10 days.</t>
  </si>
  <si>
    <t>Class and visitors registers will establish who will be in that student or staff members bubbles.</t>
  </si>
  <si>
    <t>Use NISTR register to employ substitute teachers.</t>
  </si>
  <si>
    <t>Text alert service to parents/carers to notify them of any exceptional closures due to insufficient staff cover.</t>
  </si>
  <si>
    <t>Notify DE and school managing authority in the event that an exceptional closure may be necessary.</t>
  </si>
  <si>
    <t>Face to face meetings within school must not exceed 6 adults and must comply fully with current health advice on social distancing, where possible use digital platforms to conduct any meetings. If Meetings have more than 6 attendees they are to be conducted via a digital platform such Conference calls, Zoom, Microsoft Teams etc.</t>
  </si>
  <si>
    <r>
      <t xml:space="preserve">Contact EA for cover arrangements </t>
    </r>
    <r>
      <rPr>
        <sz val="11"/>
        <rFont val="Calibri"/>
        <family val="2"/>
        <scheme val="minor"/>
      </rPr>
      <t>where appropriate.</t>
    </r>
  </si>
  <si>
    <t>Classroom Assistants to provide temporary cover for admin.</t>
  </si>
  <si>
    <t>Reassign support staff to core health &amp; safety functions within the school.</t>
  </si>
  <si>
    <t>Student Contact Activities</t>
  </si>
  <si>
    <t>Daily disinfecting equipment which students are in regular contact with.</t>
  </si>
  <si>
    <t>Each student to be assigned their own desk and equipment which they use. Work-stations should be allocated consistently to the same staff and student rather than having spaces that are shared. Make sure that each workstation is wiped down and disinfected before the next person uses it.</t>
  </si>
  <si>
    <t>There should be routine cleaning and disinfection of frequently touched objects and surfaces.  Desk surfaces, chairs, doors, light switches, banisters, sinks and toilets will be cleaned more regularly.</t>
  </si>
  <si>
    <t>Cleaning of the staff areas should be considered as part of the overall cleaning strategy. Staff should use their own cup/cutlery and ensure these are cleaned straight after use.</t>
  </si>
  <si>
    <r>
      <rPr>
        <sz val="11"/>
        <rFont val="Calibri"/>
        <family val="2"/>
        <scheme val="minor"/>
      </rPr>
      <t>Revisit a</t>
    </r>
    <r>
      <rPr>
        <sz val="11"/>
        <color theme="1"/>
        <rFont val="Calibri"/>
        <family val="2"/>
        <scheme val="minor"/>
      </rPr>
      <t>dvice on what to do if you discover a fire as this has not changed.  Staff and students should always exit the building by the nearest available exit.  The use of one way systems which may have been created to avoid interaction between classes during Covid-19 do not apply in the event of a fire.</t>
    </r>
  </si>
  <si>
    <t>Routine weekly testing of the fire alarm system within the school building should continue as normal. Any faults to be logged to EA Maintenance.</t>
  </si>
  <si>
    <t>Fire escape routes need to be reviewed and kept clear at all times.</t>
  </si>
  <si>
    <t>Daily cleaning of bins, to avoid build-up of combustibles.</t>
  </si>
  <si>
    <t>Staff who are not familiar with the building should be made aware, on their first day of attendance, of actions to be taken in the event of a fire, emergency escapes routes and the position of the assembly point.</t>
  </si>
  <si>
    <t>Register kept of all persons present in the building.</t>
  </si>
  <si>
    <t>Fire Extinguishers must not be used to prop open doors, they must remain in situ.</t>
  </si>
  <si>
    <t>Evacuation arrangements for students with complex needs or disabilities should be reviewed in light of any changes.</t>
  </si>
  <si>
    <t>Stocks of highly flammable hand sanitiser (those containing alcohol) should be stored in a flame resistant cupboard with a capacity of no more than 50 litres.  Larger schools, who require holdings of hand sanitiser greater than 50 litres, should contact their EA Fire Safety Officer for advice on safe storage. Where possible schools should hold stock of no more than 50 litres at any one time.  Any significant spillage of hand sanitiser should be dealt with immediately by removing all sources of ignition, ventilating the area and diluting the spill with water.</t>
  </si>
  <si>
    <t>Empty hand sanitiser containers should be disposed of by rinsing the container with large quantities of cold water.  Empty containers can then be recycled or disposed of in general waste.</t>
  </si>
  <si>
    <t>Carry out a fire drill.  Remembering to maintain social distancing whilst vacating the building and at assembly points, you may need to spread out the assembly points to maintain social distancing.</t>
  </si>
  <si>
    <t>Infection could be spread between adults and children during the provision of First Aid &amp; Intimate Care (including medication) as social distancing is not possible.</t>
  </si>
  <si>
    <t>Designated members of staff are trained in First Aid at Work or Emergency First Aid. Reference should be made to Health and Safety Manual for Principals and Governors  the recommended guidance on number of first aiders required within your school.  https://www.eani.org.uk/school-management/health-safety/manual-for-principals-and-governors   In 'supervised learning' a specific first aid risk assessment should be carried out.   Consideration should be given if staff or students have any individual health conditions which may necessitate the presence of a trained first aider within the school.  If this is not required it may be appropriate to use appointed persons.  See first aid guidance at the link above for the definition of an appointed person.</t>
  </si>
  <si>
    <t>Where it is not possible to maintain a 2 metre or more distance away from an individual, disposable gloves, face mask and a disposable plastic apron are recommended. Disposable gloves should be worn if physical contact is likely to be made with potentially contaminated areas or items.  Additional information on the administration of CPR during Covid-19 is available on the EA Website https://www.eani.org.uk/education-restart under the Health and Safety FAQ's.</t>
  </si>
  <si>
    <t>The use of a fluid repellent surgical face mask is recommended and additional use of disposable eye protection (such as face visor or goggles) should be risk assessed when there is an anticipated risk of contamination with splashes, droplets of blood or body fluids.</t>
  </si>
  <si>
    <t>When using a fluid repellent surgical face mask, you should mould the metal strap of the mask over the bridge of the nose and make sure the mask fits snugly under the chin, around or across any facial hair if present.</t>
  </si>
  <si>
    <t>Clean your hands thoroughly with soap and water or hand sanitiser before putting on and after taking off PPE. In all circumstances where some form of PPE is used, the safe removal of the PPE is a critical consideration to avoid self-contamination.</t>
  </si>
  <si>
    <t>Staggering of break and lunch times so limited number of students are in the playground at any one time to reduce the need for first aid.</t>
  </si>
  <si>
    <t>Follow all normal protocols for first aid and intimate care and consider enhancements to provide extra protection for staff and students.</t>
  </si>
  <si>
    <t xml:space="preserve">PPE appropriate to the need should be worn by adults providing first aid and intimate care to children or to other adults.   </t>
  </si>
  <si>
    <t>Additional training will be necessary for Aerosol Generating Procedures (AGP's) for students who require these procedures.</t>
  </si>
  <si>
    <t>Consider the PPE needs and provide packs for adults assisting children with medication and intimate care.  (This may include aprons, visors and masks in addition to the gloves normally worn).</t>
  </si>
  <si>
    <t>END OF DAY PROCEDURES</t>
  </si>
  <si>
    <t>The End of Day phase requires you to evaluate the risks to your staff, students and their parents as they leave your school each afternoon.  You will be asked to reflect on how students will circulate and leave your building and how bus lines/car pick-ups will work.  You will also need to review how staff will circulate and leave the building.  Again at this point in time not all of the information you feel you need may be available and so you will need to use planning assumptions that will be refined as facts clarify.</t>
  </si>
  <si>
    <t>Afternoon Departure of Staff and Students</t>
  </si>
  <si>
    <t>As staff and students leave from the school building or EOTAS centre they will spread/contract the virus through the school and into the wider community due to a lack of social distancing measures.</t>
  </si>
  <si>
    <t>It is now compulsory for post primary students to wear face coverings at drop off/pick up areas unless an exemption applies.</t>
  </si>
  <si>
    <r>
      <t>Leaving of students in the afternoon is structured to maintain social distancing where possible.   Students who are collected by parent/carer from a member of staff, need to maintain social distancing protocols. S</t>
    </r>
    <r>
      <rPr>
        <sz val="11"/>
        <rFont val="Calibri"/>
        <family val="2"/>
        <scheme val="minor"/>
      </rPr>
      <t>ingle entry and exit may require designated pick-up point outside of school grounds; if possible could an alternative entrance/exit be made available for staff; liaise with other schools that are in close proximity to ensure social distancing is maintained.</t>
    </r>
  </si>
  <si>
    <r>
      <t xml:space="preserve">Staggered departure times for staff to minimise gatherings in any location. Eg Staffroom, office areas, foyer. </t>
    </r>
    <r>
      <rPr>
        <sz val="11"/>
        <rFont val="Calibri"/>
        <family val="2"/>
        <scheme val="minor"/>
      </rPr>
      <t>This may also include displaying maximum numbers for any given location.</t>
    </r>
  </si>
  <si>
    <t>Schools may need to designate areas where students can wait for transport home, e.g. supervised in a classroom.</t>
  </si>
  <si>
    <t>DYNAMIC RISK ASSESSMENT</t>
  </si>
  <si>
    <t>Risk assessment is a dynamic rather than static process.  Once you have carried out the paper based risk assessments there remains the need to apply this thinking to everything you and your staff do.  Dynamic Risk Assessment is defined at "The continuous process of identifying hazards, assessing risk, taking action to eliminate or reduce risk, monitoring and reviewing, in the rapidly changing circumstances of an operational incident."</t>
  </si>
  <si>
    <t>Dynamic risk assessments are frequently carried out by the emergency services and are used when your are faced with a dynamic or fast moving set of circumstances that are not fully covered by your written risk assessments at that time.  The process is:</t>
  </si>
  <si>
    <t>Identify the hazard</t>
  </si>
  <si>
    <t>è</t>
  </si>
  <si>
    <t>Assess the risk to self and others</t>
  </si>
  <si>
    <t>Eliminate and reduce the risks by changing original actions</t>
  </si>
  <si>
    <t>Monitor and Review Outcome</t>
  </si>
  <si>
    <t>After the event, it if is foreseeable that the risk will occur again in the future, record the actions taken and add them to the written risk assessments so that others can apply the same response.</t>
  </si>
  <si>
    <t>Is a dynamic risk assessment needed in all circumstances? - Sometimes it is enough just to apply common sense!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</si>
</sst>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sz val="10"/>
      <color theme="1"/>
      <name val="Calibri"/>
      <family val="2"/>
      <scheme val="minor"/>
    </font>
    <font>
      <b/>
      <sz val="11"/>
      <color theme="0"/>
      <name val="Calibri"/>
      <family val="2"/>
      <scheme val="minor"/>
    </font>
    <font>
      <sz val="11"/>
      <name val="Calibri"/>
      <family val="2"/>
      <scheme val="minor"/>
    </font>
    <font>
      <sz val="11"/>
      <color rgb="FFFF0000"/>
      <name val="Calibri"/>
      <family val="2"/>
      <scheme val="minor"/>
    </font>
    <font>
      <b/>
      <sz val="11"/>
      <color rgb="FFFF0000"/>
      <name val="Wingdings"/>
      <charset val="2"/>
    </font>
    <font>
      <i/>
      <sz val="11"/>
      <color rgb="FFFF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FF00"/>
        <bgColor indexed="64"/>
      </patternFill>
    </fill>
    <fill>
      <patternFill patternType="solid">
        <fgColor rgb="FFFF9900"/>
        <bgColor indexed="64"/>
      </patternFill>
    </fill>
    <fill>
      <patternFill patternType="solid">
        <fgColor theme="5"/>
        <bgColor indexed="64"/>
      </patternFill>
    </fill>
    <fill>
      <patternFill patternType="solid">
        <fgColor theme="2" tint="-0.249977111117893"/>
        <bgColor indexed="64"/>
      </patternFill>
    </fill>
    <fill>
      <patternFill patternType="solid">
        <fgColor rgb="FF002060"/>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s>
  <cellStyleXfs count="1">
    <xf numFmtId="0" fontId="0" fillId="0" borderId="0"/>
  </cellStyleXfs>
  <cellXfs count="300">
    <xf numFmtId="0" fontId="0" fillId="0" borderId="0" xfId="0"/>
    <xf numFmtId="0" fontId="0" fillId="0" borderId="9" xfId="0" applyBorder="1"/>
    <xf numFmtId="0" fontId="0" fillId="0" borderId="0" xfId="0" applyAlignment="1"/>
    <xf numFmtId="9" fontId="0" fillId="0" borderId="9" xfId="0" applyNumberFormat="1" applyBorder="1"/>
    <xf numFmtId="0" fontId="9" fillId="0" borderId="13" xfId="0" applyFont="1" applyFill="1" applyBorder="1" applyAlignment="1">
      <alignment horizontal="center"/>
    </xf>
    <xf numFmtId="0" fontId="9" fillId="0" borderId="13" xfId="0" applyFont="1" applyFill="1" applyBorder="1" applyAlignment="1">
      <alignment horizontal="center"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9" xfId="0" applyBorder="1" applyAlignment="1">
      <alignment horizontal="left" wrapText="1"/>
    </xf>
    <xf numFmtId="0" fontId="0" fillId="0" borderId="9" xfId="0" applyBorder="1" applyAlignment="1">
      <alignment horizontal="left"/>
    </xf>
    <xf numFmtId="0" fontId="1" fillId="10" borderId="9" xfId="0" applyFont="1" applyFill="1" applyBorder="1" applyAlignment="1">
      <alignment horizontal="center" vertical="center"/>
    </xf>
    <xf numFmtId="16" fontId="1" fillId="2" borderId="9" xfId="0" applyNumberFormat="1" applyFont="1" applyFill="1" applyBorder="1" applyAlignment="1">
      <alignment horizontal="center" vertical="center"/>
    </xf>
    <xf numFmtId="0" fontId="1" fillId="2" borderId="9" xfId="0" applyFont="1" applyFill="1" applyBorder="1" applyAlignment="1">
      <alignment horizontal="center" vertical="center"/>
    </xf>
    <xf numFmtId="0" fontId="1" fillId="8" borderId="9" xfId="0" applyFont="1" applyFill="1" applyBorder="1" applyAlignment="1">
      <alignment horizontal="center" vertical="center"/>
    </xf>
    <xf numFmtId="0" fontId="1" fillId="11" borderId="9" xfId="0" applyFont="1" applyFill="1" applyBorder="1" applyAlignment="1">
      <alignment horizontal="center" vertical="center"/>
    </xf>
    <xf numFmtId="0" fontId="7" fillId="0" borderId="9" xfId="0" applyFont="1" applyBorder="1" applyAlignment="1">
      <alignment horizontal="left" wrapText="1"/>
    </xf>
    <xf numFmtId="0" fontId="7" fillId="0" borderId="9" xfId="0" applyFont="1" applyBorder="1" applyAlignment="1">
      <alignment horizontal="left"/>
    </xf>
    <xf numFmtId="17" fontId="1" fillId="4" borderId="9" xfId="0" applyNumberFormat="1" applyFont="1" applyFill="1" applyBorder="1" applyAlignment="1">
      <alignment horizontal="center" vertical="center"/>
    </xf>
    <xf numFmtId="0" fontId="1" fillId="4" borderId="9" xfId="0" applyFont="1" applyFill="1" applyBorder="1" applyAlignment="1">
      <alignment horizontal="center" vertical="center"/>
    </xf>
    <xf numFmtId="0" fontId="0" fillId="2" borderId="9"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33" xfId="0" applyFill="1" applyBorder="1" applyAlignment="1">
      <alignment horizontal="center" vertical="center" wrapText="1"/>
    </xf>
    <xf numFmtId="0" fontId="0" fillId="9" borderId="34"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4" xfId="0" applyFill="1" applyBorder="1" applyAlignment="1">
      <alignment horizontal="center" vertical="center" wrapText="1"/>
    </xf>
    <xf numFmtId="0" fontId="1" fillId="6" borderId="0" xfId="0" applyFont="1" applyFill="1" applyAlignment="1">
      <alignment horizontal="center"/>
    </xf>
    <xf numFmtId="0" fontId="0" fillId="0" borderId="9" xfId="0" applyBorder="1" applyAlignment="1">
      <alignment horizontal="center" vertical="center" wrapText="1"/>
    </xf>
    <xf numFmtId="0" fontId="0" fillId="8" borderId="9" xfId="0"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1" fillId="0" borderId="17" xfId="0" applyFont="1" applyBorder="1" applyAlignment="1">
      <alignment horizontal="center"/>
    </xf>
    <xf numFmtId="0" fontId="0" fillId="0" borderId="0" xfId="0" applyAlignment="1">
      <alignment horizontal="left" vertical="top"/>
    </xf>
    <xf numFmtId="0" fontId="1" fillId="0" borderId="13" xfId="0" applyFont="1" applyBorder="1" applyAlignment="1">
      <alignment horizontal="center"/>
    </xf>
    <xf numFmtId="0" fontId="1" fillId="0" borderId="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14" xfId="0" applyFont="1" applyBorder="1" applyAlignment="1">
      <alignment horizontal="center"/>
    </xf>
    <xf numFmtId="0" fontId="1" fillId="6" borderId="7" xfId="0" applyFont="1" applyFill="1" applyBorder="1" applyAlignment="1">
      <alignment horizontal="center"/>
    </xf>
    <xf numFmtId="0" fontId="1" fillId="7" borderId="10" xfId="0" applyFont="1" applyFill="1" applyBorder="1" applyAlignment="1">
      <alignment horizontal="center"/>
    </xf>
    <xf numFmtId="0" fontId="1" fillId="7" borderId="11" xfId="0" applyFont="1" applyFill="1" applyBorder="1" applyAlignment="1">
      <alignment horizontal="center"/>
    </xf>
    <xf numFmtId="0" fontId="1" fillId="7" borderId="12" xfId="0" applyFont="1" applyFill="1" applyBorder="1" applyAlignment="1">
      <alignment horizontal="center"/>
    </xf>
    <xf numFmtId="0" fontId="0" fillId="0" borderId="0" xfId="0"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top" wrapText="1"/>
    </xf>
    <xf numFmtId="0" fontId="2" fillId="3" borderId="0" xfId="0" applyFont="1" applyFill="1" applyAlignment="1">
      <alignment horizontal="center" vertical="center"/>
    </xf>
    <xf numFmtId="0" fontId="0" fillId="0" borderId="0" xfId="0" applyAlignment="1">
      <alignment horizontal="center"/>
    </xf>
    <xf numFmtId="0" fontId="1" fillId="6" borderId="0" xfId="0" applyFont="1" applyFill="1" applyAlignment="1">
      <alignment horizontal="left"/>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xf>
    <xf numFmtId="0" fontId="1" fillId="2" borderId="0" xfId="0" applyFont="1" applyFill="1" applyBorder="1" applyAlignment="1">
      <alignment horizontal="left"/>
    </xf>
    <xf numFmtId="0" fontId="1" fillId="2" borderId="5" xfId="0" applyFont="1" applyFill="1" applyBorder="1" applyAlignment="1">
      <alignment horizontal="left"/>
    </xf>
    <xf numFmtId="0" fontId="1" fillId="2" borderId="6" xfId="0" applyFont="1" applyFill="1" applyBorder="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xf numFmtId="0" fontId="1" fillId="6" borderId="21" xfId="0" applyFont="1" applyFill="1" applyBorder="1" applyAlignment="1">
      <alignment horizontal="center"/>
    </xf>
    <xf numFmtId="0" fontId="1" fillId="6" borderId="27" xfId="0" applyFont="1" applyFill="1" applyBorder="1" applyAlignment="1">
      <alignment horizontal="center"/>
    </xf>
    <xf numFmtId="0" fontId="1" fillId="5" borderId="20" xfId="0" applyFont="1" applyFill="1" applyBorder="1" applyAlignment="1">
      <alignment horizontal="center"/>
    </xf>
    <xf numFmtId="0" fontId="1" fillId="5" borderId="21" xfId="0" applyFont="1" applyFill="1" applyBorder="1" applyAlignment="1">
      <alignment horizontal="center"/>
    </xf>
    <xf numFmtId="0" fontId="1" fillId="5" borderId="22" xfId="0" applyFont="1" applyFill="1" applyBorder="1" applyAlignment="1">
      <alignment horizontal="center"/>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35" xfId="0"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43" xfId="0" applyBorder="1" applyAlignment="1">
      <alignment horizontal="center" vertical="center" wrapText="1"/>
    </xf>
    <xf numFmtId="0" fontId="6" fillId="0" borderId="47" xfId="0" applyFont="1" applyBorder="1" applyAlignment="1">
      <alignment horizontal="center" vertical="center" textRotation="90" wrapText="1"/>
    </xf>
    <xf numFmtId="0" fontId="6" fillId="0" borderId="4"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1" fillId="5" borderId="9" xfId="0" applyFont="1" applyFill="1" applyBorder="1" applyAlignment="1">
      <alignment horizontal="center"/>
    </xf>
    <xf numFmtId="0" fontId="1" fillId="5" borderId="14" xfId="0" applyFont="1" applyFill="1" applyBorder="1" applyAlignment="1">
      <alignment horizont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wrapText="1"/>
    </xf>
    <xf numFmtId="0" fontId="0" fillId="0" borderId="34" xfId="0"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26" xfId="0" applyBorder="1" applyAlignment="1">
      <alignment horizontal="left" vertical="top" wrapText="1"/>
    </xf>
    <xf numFmtId="0" fontId="0" fillId="0" borderId="32" xfId="0" applyBorder="1" applyAlignment="1">
      <alignment horizontal="left" vertical="top" wrapText="1"/>
    </xf>
    <xf numFmtId="0" fontId="0" fillId="0" borderId="0"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4" xfId="0" applyBorder="1" applyAlignment="1">
      <alignment horizontal="left" vertical="top" wrapText="1"/>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1" fillId="6" borderId="37" xfId="0" applyFont="1" applyFill="1" applyBorder="1" applyAlignment="1">
      <alignment horizontal="center"/>
    </xf>
    <xf numFmtId="0" fontId="1" fillId="6" borderId="40" xfId="0" applyFont="1" applyFill="1" applyBorder="1" applyAlignment="1">
      <alignment horizontal="center"/>
    </xf>
    <xf numFmtId="0" fontId="6" fillId="0" borderId="13" xfId="0" applyFont="1" applyBorder="1" applyAlignment="1">
      <alignment horizontal="center" vertical="center" textRotation="90" wrapText="1"/>
    </xf>
    <xf numFmtId="0" fontId="0" fillId="0" borderId="33" xfId="0" applyBorder="1" applyAlignment="1">
      <alignment horizontal="center" vertical="center" wrapText="1"/>
    </xf>
    <xf numFmtId="0" fontId="0" fillId="0" borderId="26" xfId="0" applyBorder="1" applyAlignment="1">
      <alignment horizontal="center" vertical="center"/>
    </xf>
    <xf numFmtId="0" fontId="0" fillId="0" borderId="37" xfId="0" applyBorder="1" applyAlignment="1">
      <alignment horizontal="center" vertical="center"/>
    </xf>
    <xf numFmtId="0" fontId="3" fillId="0" borderId="0" xfId="0" applyFont="1" applyAlignment="1">
      <alignment horizontal="center" vertical="center"/>
    </xf>
    <xf numFmtId="0" fontId="9" fillId="0" borderId="20" xfId="0" applyFont="1" applyFill="1" applyBorder="1" applyAlignment="1">
      <alignment horizontal="center"/>
    </xf>
    <xf numFmtId="0" fontId="9" fillId="0" borderId="27" xfId="0" applyFont="1" applyFill="1" applyBorder="1" applyAlignment="1">
      <alignment horizontal="center"/>
    </xf>
    <xf numFmtId="0" fontId="9" fillId="0" borderId="20" xfId="0" applyFont="1" applyFill="1" applyBorder="1" applyAlignment="1">
      <alignment horizontal="center" wrapText="1"/>
    </xf>
    <xf numFmtId="0" fontId="9" fillId="0" borderId="22" xfId="0" applyFont="1" applyFill="1" applyBorder="1" applyAlignment="1">
      <alignment horizontal="center" wrapText="1"/>
    </xf>
    <xf numFmtId="0" fontId="9" fillId="0" borderId="22" xfId="0" applyFont="1" applyFill="1" applyBorder="1" applyAlignment="1">
      <alignment horizontal="center"/>
    </xf>
    <xf numFmtId="0" fontId="9" fillId="0" borderId="21" xfId="0" applyFont="1" applyFill="1" applyBorder="1" applyAlignment="1">
      <alignment horizont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7"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27" xfId="0" applyFont="1" applyFill="1" applyBorder="1" applyAlignment="1">
      <alignment horizontal="center" vertical="center"/>
    </xf>
    <xf numFmtId="0" fontId="8" fillId="12" borderId="44" xfId="0" applyFont="1" applyFill="1" applyBorder="1" applyAlignment="1">
      <alignment horizontal="center"/>
    </xf>
    <xf numFmtId="0" fontId="8" fillId="12" borderId="21" xfId="0" applyFont="1" applyFill="1" applyBorder="1" applyAlignment="1">
      <alignment horizontal="center"/>
    </xf>
    <xf numFmtId="0" fontId="8" fillId="12" borderId="27" xfId="0" applyFont="1" applyFill="1" applyBorder="1" applyAlignment="1">
      <alignment horizontal="center"/>
    </xf>
    <xf numFmtId="0" fontId="8" fillId="12" borderId="47" xfId="0" applyFont="1" applyFill="1" applyBorder="1" applyAlignment="1">
      <alignment horizontal="center"/>
    </xf>
    <xf numFmtId="0" fontId="8" fillId="12" borderId="26" xfId="0" applyFont="1" applyFill="1" applyBorder="1" applyAlignment="1">
      <alignment horizontal="center"/>
    </xf>
    <xf numFmtId="0" fontId="8" fillId="12" borderId="39" xfId="0" applyFont="1" applyFill="1" applyBorder="1" applyAlignment="1">
      <alignment horizontal="center"/>
    </xf>
    <xf numFmtId="0" fontId="9" fillId="0" borderId="20" xfId="0" applyFont="1" applyFill="1" applyBorder="1" applyAlignment="1">
      <alignment horizontal="left"/>
    </xf>
    <xf numFmtId="0" fontId="9" fillId="0" borderId="21" xfId="0" applyFont="1" applyFill="1" applyBorder="1" applyAlignment="1">
      <alignment horizontal="left"/>
    </xf>
    <xf numFmtId="0" fontId="9" fillId="0" borderId="22" xfId="0" applyFont="1" applyFill="1" applyBorder="1" applyAlignment="1">
      <alignment horizontal="left"/>
    </xf>
    <xf numFmtId="0" fontId="1" fillId="6" borderId="22" xfId="0" applyFont="1" applyFill="1" applyBorder="1" applyAlignment="1">
      <alignment horizontal="center"/>
    </xf>
    <xf numFmtId="0" fontId="1" fillId="6" borderId="9" xfId="0" applyFont="1" applyFill="1" applyBorder="1" applyAlignment="1">
      <alignment horizontal="center"/>
    </xf>
    <xf numFmtId="0" fontId="1" fillId="6" borderId="14" xfId="0" applyFont="1" applyFill="1" applyBorder="1" applyAlignment="1">
      <alignment horizontal="center"/>
    </xf>
    <xf numFmtId="0" fontId="9" fillId="0" borderId="4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0" borderId="22" xfId="0" applyFont="1" applyFill="1" applyBorder="1" applyAlignment="1">
      <alignment horizontal="left" wrapText="1"/>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13" borderId="22" xfId="0" applyFont="1" applyFill="1" applyBorder="1" applyAlignment="1">
      <alignment horizontal="center"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8" xfId="0" applyBorder="1" applyAlignment="1">
      <alignment horizontal="center" wrapText="1"/>
    </xf>
    <xf numFmtId="0" fontId="0" fillId="0" borderId="1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0" fillId="0" borderId="13"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9" fontId="0" fillId="0" borderId="20" xfId="0" applyNumberFormat="1" applyBorder="1" applyAlignment="1">
      <alignment horizontal="center"/>
    </xf>
    <xf numFmtId="0" fontId="0" fillId="0" borderId="19" xfId="0" applyBorder="1" applyAlignment="1">
      <alignment horizontal="center"/>
    </xf>
    <xf numFmtId="0" fontId="1" fillId="6"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 fillId="14" borderId="1" xfId="0" applyFont="1" applyFill="1" applyBorder="1" applyAlignment="1">
      <alignment horizontal="left"/>
    </xf>
    <xf numFmtId="0" fontId="1" fillId="14" borderId="2" xfId="0" applyFont="1" applyFill="1" applyBorder="1" applyAlignment="1">
      <alignment horizontal="left"/>
    </xf>
    <xf numFmtId="0" fontId="1" fillId="14" borderId="3" xfId="0" applyFont="1" applyFill="1" applyBorder="1" applyAlignment="1">
      <alignment horizontal="left"/>
    </xf>
    <xf numFmtId="0" fontId="1" fillId="14" borderId="6" xfId="0" applyFont="1" applyFill="1" applyBorder="1" applyAlignment="1">
      <alignment horizontal="left"/>
    </xf>
    <xf numFmtId="0" fontId="1" fillId="14" borderId="7" xfId="0" applyFont="1" applyFill="1" applyBorder="1" applyAlignment="1">
      <alignment horizontal="left"/>
    </xf>
    <xf numFmtId="0" fontId="1" fillId="14" borderId="8" xfId="0" applyFont="1" applyFill="1" applyBorder="1"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center"/>
    </xf>
    <xf numFmtId="0" fontId="1" fillId="5" borderId="38" xfId="0" applyFont="1" applyFill="1" applyBorder="1" applyAlignment="1">
      <alignment horizontal="center"/>
    </xf>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center"/>
    </xf>
    <xf numFmtId="0" fontId="0" fillId="0" borderId="13" xfId="0" applyBorder="1" applyAlignment="1">
      <alignment horizontal="left" wrapText="1"/>
    </xf>
    <xf numFmtId="0" fontId="0" fillId="0" borderId="31" xfId="0" applyBorder="1" applyAlignment="1">
      <alignment horizontal="left" vertical="center" wrapText="1"/>
    </xf>
    <xf numFmtId="0" fontId="0" fillId="0" borderId="26"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37" xfId="0" applyBorder="1" applyAlignment="1">
      <alignment horizontal="left" vertical="center" wrapText="1"/>
    </xf>
    <xf numFmtId="0" fontId="0" fillId="0" borderId="34" xfId="0" applyBorder="1" applyAlignment="1">
      <alignment horizontal="left" vertical="center"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center"/>
    </xf>
    <xf numFmtId="0" fontId="9" fillId="15" borderId="13" xfId="0" applyFont="1" applyFill="1" applyBorder="1" applyAlignment="1">
      <alignment horizontal="left" vertical="top" wrapText="1"/>
    </xf>
    <xf numFmtId="0" fontId="0" fillId="15" borderId="9" xfId="0" applyFill="1" applyBorder="1" applyAlignment="1">
      <alignment horizontal="left" vertical="top" wrapText="1"/>
    </xf>
    <xf numFmtId="0" fontId="0" fillId="15" borderId="13" xfId="0" applyFill="1" applyBorder="1" applyAlignment="1">
      <alignment horizontal="left" vertical="top"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2" fillId="0" borderId="11"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12" fillId="0" borderId="9" xfId="0" applyFont="1" applyBorder="1" applyAlignment="1">
      <alignment horizontal="left" vertical="top" wrapText="1"/>
    </xf>
    <xf numFmtId="0" fontId="12" fillId="0" borderId="12" xfId="0" applyFont="1" applyBorder="1" applyAlignment="1">
      <alignment horizontal="left" vertical="top" wrapText="1"/>
    </xf>
    <xf numFmtId="0" fontId="12" fillId="0" borderId="14" xfId="0" applyFont="1" applyBorder="1" applyAlignment="1">
      <alignment horizontal="left" vertical="top" wrapText="1"/>
    </xf>
    <xf numFmtId="0" fontId="2" fillId="0" borderId="0" xfId="0" applyFont="1" applyAlignment="1">
      <alignment horizontal="center" vertical="center" wrapText="1"/>
    </xf>
    <xf numFmtId="0" fontId="0" fillId="0" borderId="9" xfId="0" applyFont="1" applyFill="1" applyBorder="1" applyAlignment="1">
      <alignment horizontal="left" vertical="top" wrapText="1"/>
    </xf>
    <xf numFmtId="0" fontId="1" fillId="0" borderId="9" xfId="0" applyFont="1" applyFill="1" applyBorder="1" applyAlignment="1">
      <alignment horizontal="center"/>
    </xf>
    <xf numFmtId="0" fontId="9" fillId="15" borderId="9" xfId="0" applyFont="1" applyFill="1" applyBorder="1" applyAlignment="1">
      <alignment horizontal="left" vertical="top" wrapText="1"/>
    </xf>
    <xf numFmtId="0" fontId="9" fillId="15" borderId="0" xfId="0" applyFont="1" applyFill="1" applyBorder="1" applyAlignment="1">
      <alignment horizontal="left" vertical="top" wrapText="1"/>
    </xf>
    <xf numFmtId="0" fontId="9" fillId="15" borderId="36" xfId="0" applyFont="1" applyFill="1" applyBorder="1" applyAlignment="1">
      <alignment horizontal="left" vertical="top" wrapText="1"/>
    </xf>
    <xf numFmtId="0" fontId="9" fillId="15" borderId="7" xfId="0" applyFont="1" applyFill="1" applyBorder="1" applyAlignment="1">
      <alignment horizontal="left" vertical="top" wrapText="1"/>
    </xf>
    <xf numFmtId="0" fontId="9" fillId="15" borderId="43" xfId="0" applyFont="1" applyFill="1" applyBorder="1" applyAlignment="1">
      <alignment horizontal="left" vertical="top" wrapText="1"/>
    </xf>
    <xf numFmtId="0" fontId="0" fillId="12" borderId="9" xfId="0" applyFill="1" applyBorder="1" applyAlignment="1">
      <alignment horizontal="center" vertical="center" wrapText="1"/>
    </xf>
    <xf numFmtId="0" fontId="0" fillId="12" borderId="9" xfId="0" applyFill="1" applyBorder="1" applyAlignment="1">
      <alignment horizontal="center" wrapText="1"/>
    </xf>
    <xf numFmtId="0" fontId="0" fillId="12" borderId="9" xfId="0" applyFill="1" applyBorder="1" applyAlignment="1">
      <alignment horizontal="center" vertical="top" wrapText="1"/>
    </xf>
    <xf numFmtId="0" fontId="9" fillId="15" borderId="31" xfId="0" applyFont="1" applyFill="1" applyBorder="1" applyAlignment="1">
      <alignment horizontal="left" wrapText="1"/>
    </xf>
    <xf numFmtId="0" fontId="9" fillId="15" borderId="26" xfId="0" applyFont="1" applyFill="1" applyBorder="1" applyAlignment="1">
      <alignment horizontal="left" wrapText="1"/>
    </xf>
    <xf numFmtId="0" fontId="9" fillId="15" borderId="32" xfId="0" applyFont="1" applyFill="1" applyBorder="1" applyAlignment="1">
      <alignment horizontal="left" wrapText="1"/>
    </xf>
    <xf numFmtId="0" fontId="9" fillId="15" borderId="35" xfId="0" applyFont="1" applyFill="1" applyBorder="1" applyAlignment="1">
      <alignment horizontal="left" wrapText="1"/>
    </xf>
    <xf numFmtId="0" fontId="9" fillId="15" borderId="0" xfId="0" applyFont="1" applyFill="1" applyAlignment="1">
      <alignment horizontal="left" wrapText="1"/>
    </xf>
    <xf numFmtId="0" fontId="9" fillId="15" borderId="36" xfId="0" applyFont="1" applyFill="1" applyBorder="1" applyAlignment="1">
      <alignment horizontal="left" wrapText="1"/>
    </xf>
    <xf numFmtId="0" fontId="9" fillId="15" borderId="33" xfId="0" applyFont="1" applyFill="1" applyBorder="1" applyAlignment="1">
      <alignment horizontal="left" wrapText="1"/>
    </xf>
    <xf numFmtId="0" fontId="9" fillId="15" borderId="37" xfId="0" applyFont="1" applyFill="1" applyBorder="1" applyAlignment="1">
      <alignment horizontal="left" wrapText="1"/>
    </xf>
    <xf numFmtId="0" fontId="9" fillId="15" borderId="34" xfId="0" applyFont="1" applyFill="1" applyBorder="1" applyAlignment="1">
      <alignment horizontal="left" wrapText="1"/>
    </xf>
    <xf numFmtId="0" fontId="0" fillId="0" borderId="31" xfId="0" applyBorder="1" applyAlignment="1">
      <alignment horizontal="left" vertical="top" wrapText="1"/>
    </xf>
    <xf numFmtId="0" fontId="0" fillId="0" borderId="35" xfId="0" applyBorder="1" applyAlignment="1">
      <alignment horizontal="left" vertical="top" wrapText="1"/>
    </xf>
    <xf numFmtId="0" fontId="0" fillId="0" borderId="33" xfId="0" applyBorder="1" applyAlignment="1">
      <alignment horizontal="left" vertical="top" wrapText="1"/>
    </xf>
    <xf numFmtId="0" fontId="9" fillId="15" borderId="20" xfId="0" applyFont="1" applyFill="1" applyBorder="1" applyAlignment="1">
      <alignment horizontal="left" wrapText="1"/>
    </xf>
    <xf numFmtId="0" fontId="0" fillId="0" borderId="21" xfId="0" applyBorder="1" applyAlignment="1">
      <alignment horizontal="left" wrapText="1"/>
    </xf>
    <xf numFmtId="0" fontId="0" fillId="0" borderId="22" xfId="0" applyBorder="1" applyAlignment="1">
      <alignment horizontal="left"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wrapText="1"/>
    </xf>
    <xf numFmtId="0" fontId="0" fillId="0" borderId="9" xfId="0" applyBorder="1" applyAlignment="1">
      <alignment horizontal="left" vertical="center"/>
    </xf>
    <xf numFmtId="0" fontId="9" fillId="15" borderId="9" xfId="0" applyFont="1" applyFill="1" applyBorder="1" applyAlignment="1">
      <alignment horizontal="left" wrapText="1"/>
    </xf>
    <xf numFmtId="0" fontId="9" fillId="0" borderId="9" xfId="0" applyFont="1" applyBorder="1" applyAlignment="1">
      <alignment horizontal="left" vertical="center" wrapText="1"/>
    </xf>
    <xf numFmtId="0" fontId="4" fillId="12" borderId="9" xfId="0" applyFont="1" applyFill="1" applyBorder="1" applyAlignment="1">
      <alignment horizontal="center" wrapText="1"/>
    </xf>
    <xf numFmtId="0" fontId="9"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9" xfId="0" applyFont="1" applyBorder="1" applyAlignment="1">
      <alignment horizontal="left" vertical="center" wrapText="1"/>
    </xf>
    <xf numFmtId="0" fontId="9" fillId="0" borderId="9" xfId="0" applyFont="1" applyBorder="1" applyAlignment="1">
      <alignment horizontal="left" vertical="top" wrapText="1"/>
    </xf>
    <xf numFmtId="0" fontId="9" fillId="15" borderId="31"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32" xfId="0" applyFont="1" applyFill="1" applyBorder="1" applyAlignment="1">
      <alignment horizontal="left" vertical="center" wrapText="1"/>
    </xf>
    <xf numFmtId="0" fontId="9" fillId="15" borderId="35" xfId="0" applyFont="1" applyFill="1" applyBorder="1" applyAlignment="1">
      <alignment horizontal="left" vertical="center" wrapText="1"/>
    </xf>
    <xf numFmtId="0" fontId="9" fillId="15" borderId="0" xfId="0" applyFont="1" applyFill="1" applyAlignment="1">
      <alignment horizontal="left" vertical="center" wrapText="1"/>
    </xf>
    <xf numFmtId="0" fontId="9" fillId="15" borderId="36" xfId="0" applyFont="1" applyFill="1" applyBorder="1" applyAlignment="1">
      <alignment horizontal="left" vertical="center" wrapText="1"/>
    </xf>
    <xf numFmtId="0" fontId="9" fillId="15" borderId="33" xfId="0" applyFont="1" applyFill="1" applyBorder="1" applyAlignment="1">
      <alignment horizontal="left" vertical="center" wrapText="1"/>
    </xf>
    <xf numFmtId="0" fontId="9" fillId="15" borderId="37" xfId="0" applyFont="1" applyFill="1" applyBorder="1" applyAlignment="1">
      <alignment horizontal="left" vertical="center" wrapText="1"/>
    </xf>
    <xf numFmtId="0" fontId="9" fillId="15" borderId="34" xfId="0" applyFont="1" applyFill="1" applyBorder="1" applyAlignment="1">
      <alignment horizontal="left" vertical="center" wrapText="1"/>
    </xf>
    <xf numFmtId="0" fontId="0" fillId="12" borderId="0" xfId="0" applyFill="1" applyAlignment="1">
      <alignment horizontal="center" vertical="top" wrapText="1"/>
    </xf>
    <xf numFmtId="0" fontId="0" fillId="15" borderId="26" xfId="0" applyFill="1" applyBorder="1" applyAlignment="1">
      <alignment horizontal="left" vertical="center" wrapText="1"/>
    </xf>
    <xf numFmtId="0" fontId="0" fillId="15" borderId="32" xfId="0" applyFill="1" applyBorder="1" applyAlignment="1">
      <alignment horizontal="left" vertical="center" wrapText="1"/>
    </xf>
    <xf numFmtId="0" fontId="0" fillId="15" borderId="35" xfId="0" applyFill="1" applyBorder="1" applyAlignment="1">
      <alignment horizontal="left" vertical="center" wrapText="1"/>
    </xf>
    <xf numFmtId="0" fontId="0" fillId="15" borderId="0" xfId="0" applyFill="1" applyAlignment="1">
      <alignment horizontal="left" vertical="center" wrapText="1"/>
    </xf>
    <xf numFmtId="0" fontId="0" fillId="15" borderId="36" xfId="0" applyFill="1" applyBorder="1" applyAlignment="1">
      <alignment horizontal="left" vertical="center" wrapText="1"/>
    </xf>
    <xf numFmtId="0" fontId="0" fillId="15" borderId="33" xfId="0" applyFill="1" applyBorder="1" applyAlignment="1">
      <alignment horizontal="left" vertical="center" wrapText="1"/>
    </xf>
    <xf numFmtId="0" fontId="0" fillId="15" borderId="37" xfId="0" applyFill="1" applyBorder="1" applyAlignment="1">
      <alignment horizontal="left" vertical="center" wrapText="1"/>
    </xf>
    <xf numFmtId="0" fontId="0" fillId="15" borderId="34" xfId="0" applyFill="1" applyBorder="1" applyAlignment="1">
      <alignment horizontal="left" vertical="center" wrapText="1"/>
    </xf>
    <xf numFmtId="0" fontId="4" fillId="0" borderId="9" xfId="0" applyFont="1" applyBorder="1" applyAlignment="1">
      <alignment horizontal="left" wrapText="1"/>
    </xf>
    <xf numFmtId="0" fontId="0" fillId="0" borderId="41"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center"/>
    </xf>
    <xf numFmtId="0" fontId="0" fillId="0" borderId="42" xfId="0" applyBorder="1" applyAlignment="1">
      <alignment horizontal="center"/>
    </xf>
    <xf numFmtId="0" fontId="9" fillId="0" borderId="13" xfId="0" applyFont="1" applyBorder="1" applyAlignment="1">
      <alignment horizontal="left" vertical="center" wrapText="1"/>
    </xf>
    <xf numFmtId="0" fontId="0" fillId="0" borderId="13" xfId="0" applyFill="1" applyBorder="1" applyAlignment="1">
      <alignment horizontal="left" vertical="center" wrapText="1"/>
    </xf>
    <xf numFmtId="0" fontId="0" fillId="0" borderId="9" xfId="0" applyFill="1" applyBorder="1" applyAlignment="1">
      <alignment horizontal="left" vertical="center" wrapText="1"/>
    </xf>
    <xf numFmtId="0" fontId="1"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1">
    <cellStyle name="Normal" xfId="0" builtinId="0"/>
  </cellStyles>
  <dxfs count="208">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theme="5" tint="-0.24994659260841701"/>
      </font>
      <fill>
        <patternFill>
          <bgColor rgb="FFFFC000"/>
        </patternFill>
      </fill>
    </dxf>
    <dxf>
      <font>
        <color rgb="FF9C0006"/>
      </font>
      <fill>
        <patternFill>
          <bgColor rgb="FFFFC7CE"/>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
      <font>
        <color theme="5" tint="-0.499984740745262"/>
      </font>
      <fill>
        <patternFill>
          <bgColor theme="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499984740745262"/>
      </font>
      <fill>
        <patternFill>
          <bgColor theme="5"/>
        </patternFill>
      </fill>
    </dxf>
    <dxf>
      <font>
        <color rgb="FF9C6500"/>
      </font>
      <fill>
        <patternFill>
          <bgColor rgb="FFFFEB9C"/>
        </patternFill>
      </fill>
    </dxf>
  </dxfs>
  <tableStyles count="0" defaultTableStyle="TableStyleMedium2" defaultPivotStyle="PivotStyleLight16"/>
  <colors>
    <mruColors>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563684</xdr:colOff>
      <xdr:row>2</xdr:row>
      <xdr:rowOff>107950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0</xdr:row>
      <xdr:rowOff>0</xdr:rowOff>
    </xdr:from>
    <xdr:to>
      <xdr:col>2</xdr:col>
      <xdr:colOff>563684</xdr:colOff>
      <xdr:row>2</xdr:row>
      <xdr:rowOff>107950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82884" cy="527050"/>
        </a:xfrm>
        <a:prstGeom prst="rect">
          <a:avLst/>
        </a:prstGeom>
      </xdr:spPr>
    </xdr:pic>
    <xdr:clientData/>
  </xdr:twoCellAnchor>
  <xdr:twoCellAnchor editAs="oneCell">
    <xdr:from>
      <xdr:col>0</xdr:col>
      <xdr:colOff>0</xdr:colOff>
      <xdr:row>16</xdr:row>
      <xdr:rowOff>107951</xdr:rowOff>
    </xdr:from>
    <xdr:to>
      <xdr:col>13</xdr:col>
      <xdr:colOff>527050</xdr:colOff>
      <xdr:row>35</xdr:row>
      <xdr:rowOff>155281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105151"/>
          <a:ext cx="8451850" cy="35461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view="pageBreakPreview" zoomScale="60" zoomScaleNormal="160" workbookViewId="0">
      <selection activeCell="A9" sqref="A9:H13"/>
    </sheetView>
  </sheetViews>
  <sheetFormatPr defaultRowHeight="14.4" x14ac:dyDescent="0.3"/>
  <sheetData>
    <row r="1" spans="1:14" ht="14.4" customHeight="1" x14ac:dyDescent="0.3">
      <c r="A1" s="56"/>
      <c r="B1" s="56"/>
      <c r="C1" s="56"/>
      <c r="D1" s="55" t="s">
        <v>0</v>
      </c>
      <c r="E1" s="55"/>
      <c r="F1" s="55"/>
      <c r="G1" s="55"/>
      <c r="H1" s="55"/>
      <c r="I1" s="55"/>
      <c r="J1" s="55"/>
      <c r="K1" s="55"/>
      <c r="L1" s="55"/>
      <c r="M1" s="55"/>
      <c r="N1" s="55"/>
    </row>
    <row r="2" spans="1:14" ht="14.4" customHeight="1" x14ac:dyDescent="0.3">
      <c r="A2" s="56"/>
      <c r="B2" s="56"/>
      <c r="C2" s="56"/>
      <c r="D2" s="49" t="s">
        <v>1</v>
      </c>
      <c r="E2" s="49"/>
      <c r="F2" s="49"/>
      <c r="G2" s="49"/>
      <c r="H2" s="49"/>
      <c r="I2" s="49"/>
      <c r="J2" s="49"/>
      <c r="K2" s="49"/>
      <c r="L2" s="49"/>
      <c r="M2" s="49"/>
      <c r="N2" s="49"/>
    </row>
    <row r="3" spans="1:14" ht="14.4" customHeight="1" x14ac:dyDescent="0.3">
      <c r="A3" s="56"/>
      <c r="B3" s="56"/>
      <c r="C3" s="56"/>
      <c r="D3" s="49"/>
      <c r="E3" s="49"/>
      <c r="F3" s="49"/>
      <c r="G3" s="49"/>
      <c r="H3" s="49"/>
      <c r="I3" s="49"/>
      <c r="J3" s="49"/>
      <c r="K3" s="49"/>
      <c r="L3" s="49"/>
      <c r="M3" s="49"/>
      <c r="N3" s="49"/>
    </row>
    <row r="4" spans="1:14" ht="14.4" customHeight="1" x14ac:dyDescent="0.3">
      <c r="A4" s="57" t="s">
        <v>2</v>
      </c>
      <c r="B4" s="57"/>
      <c r="C4" s="57"/>
      <c r="D4" s="57"/>
      <c r="E4" s="57"/>
      <c r="F4" s="57"/>
      <c r="G4" s="57"/>
      <c r="H4" s="57"/>
      <c r="I4" s="57"/>
      <c r="J4" s="57"/>
      <c r="K4" s="57"/>
      <c r="L4" s="57"/>
      <c r="M4" s="57"/>
      <c r="N4" s="57"/>
    </row>
    <row r="5" spans="1:14" ht="14.4" customHeight="1" x14ac:dyDescent="0.3">
      <c r="A5" s="58" t="s">
        <v>3</v>
      </c>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ht="15" thickBot="1" x14ac:dyDescent="0.35">
      <c r="A8" s="58"/>
      <c r="B8" s="58"/>
      <c r="C8" s="58"/>
      <c r="D8" s="58"/>
      <c r="E8" s="58"/>
      <c r="F8" s="58"/>
      <c r="G8" s="58"/>
      <c r="H8" s="58"/>
      <c r="I8" s="58"/>
      <c r="J8" s="58"/>
      <c r="K8" s="58"/>
      <c r="L8" s="58"/>
      <c r="M8" s="58"/>
      <c r="N8" s="58"/>
    </row>
    <row r="9" spans="1:14" x14ac:dyDescent="0.3">
      <c r="A9" s="58" t="s">
        <v>4</v>
      </c>
      <c r="B9" s="58"/>
      <c r="C9" s="58"/>
      <c r="D9" s="58"/>
      <c r="E9" s="58"/>
      <c r="F9" s="58"/>
      <c r="G9" s="58"/>
      <c r="H9" s="58"/>
      <c r="I9" s="59" t="s">
        <v>5</v>
      </c>
      <c r="J9" s="60"/>
      <c r="K9" s="60"/>
      <c r="L9" s="60"/>
      <c r="M9" s="60"/>
      <c r="N9" s="61"/>
    </row>
    <row r="10" spans="1:14" x14ac:dyDescent="0.3">
      <c r="A10" s="58"/>
      <c r="B10" s="58"/>
      <c r="C10" s="58"/>
      <c r="D10" s="58"/>
      <c r="E10" s="58"/>
      <c r="F10" s="58"/>
      <c r="G10" s="58"/>
      <c r="H10" s="58"/>
      <c r="I10" s="62" t="s">
        <v>6</v>
      </c>
      <c r="J10" s="63"/>
      <c r="K10" s="63"/>
      <c r="L10" s="63"/>
      <c r="M10" s="63"/>
      <c r="N10" s="64"/>
    </row>
    <row r="11" spans="1:14" x14ac:dyDescent="0.3">
      <c r="A11" s="58"/>
      <c r="B11" s="58"/>
      <c r="C11" s="58"/>
      <c r="D11" s="58"/>
      <c r="E11" s="58"/>
      <c r="F11" s="58"/>
      <c r="G11" s="58"/>
      <c r="H11" s="58"/>
      <c r="I11" s="62" t="s">
        <v>7</v>
      </c>
      <c r="J11" s="63"/>
      <c r="K11" s="63"/>
      <c r="L11" s="63"/>
      <c r="M11" s="63"/>
      <c r="N11" s="64"/>
    </row>
    <row r="12" spans="1:14" x14ac:dyDescent="0.3">
      <c r="A12" s="58"/>
      <c r="B12" s="58"/>
      <c r="C12" s="58"/>
      <c r="D12" s="58"/>
      <c r="E12" s="58"/>
      <c r="F12" s="58"/>
      <c r="G12" s="58"/>
      <c r="H12" s="58"/>
      <c r="I12" s="62" t="s">
        <v>8</v>
      </c>
      <c r="J12" s="63"/>
      <c r="K12" s="63"/>
      <c r="L12" s="63"/>
      <c r="M12" s="63"/>
      <c r="N12" s="64"/>
    </row>
    <row r="13" spans="1:14" ht="15" thickBot="1" x14ac:dyDescent="0.35">
      <c r="A13" s="58"/>
      <c r="B13" s="58"/>
      <c r="C13" s="58"/>
      <c r="D13" s="58"/>
      <c r="E13" s="58"/>
      <c r="F13" s="58"/>
      <c r="G13" s="58"/>
      <c r="H13" s="58"/>
      <c r="I13" s="65" t="s">
        <v>9</v>
      </c>
      <c r="J13" s="66"/>
      <c r="K13" s="66"/>
      <c r="L13" s="66"/>
      <c r="M13" s="66"/>
      <c r="N13" s="67"/>
    </row>
    <row r="14" spans="1:14" x14ac:dyDescent="0.3">
      <c r="A14" s="56"/>
      <c r="B14" s="56"/>
      <c r="C14" s="56"/>
      <c r="D14" s="56"/>
      <c r="E14" s="56"/>
      <c r="F14" s="56"/>
      <c r="G14" s="56"/>
      <c r="H14" s="56"/>
      <c r="I14" s="56"/>
      <c r="J14" s="56"/>
      <c r="K14" s="56"/>
      <c r="L14" s="56"/>
      <c r="M14" s="56"/>
      <c r="N14" s="56"/>
    </row>
    <row r="15" spans="1:14" x14ac:dyDescent="0.3">
      <c r="A15" s="57" t="s">
        <v>10</v>
      </c>
      <c r="B15" s="57"/>
      <c r="C15" s="57"/>
      <c r="D15" s="57"/>
      <c r="E15" s="57"/>
      <c r="F15" s="57"/>
      <c r="G15" s="57"/>
      <c r="H15" s="57"/>
      <c r="I15" s="57"/>
      <c r="J15" s="57"/>
      <c r="K15" s="57"/>
      <c r="L15" s="57"/>
      <c r="M15" s="57"/>
      <c r="N15" s="57"/>
    </row>
    <row r="16" spans="1:14" ht="14.4" customHeight="1" x14ac:dyDescent="0.3">
      <c r="A16" s="58" t="s">
        <v>11</v>
      </c>
      <c r="B16" s="58"/>
      <c r="C16" s="58"/>
      <c r="D16" s="58"/>
      <c r="E16" s="58"/>
      <c r="F16" s="58"/>
      <c r="G16" s="58"/>
      <c r="H16" s="58"/>
      <c r="I16" s="58"/>
      <c r="J16" s="58"/>
      <c r="K16" s="58"/>
      <c r="L16" s="58"/>
      <c r="M16" s="58"/>
      <c r="N16" s="58"/>
    </row>
    <row r="17" spans="1:14" x14ac:dyDescent="0.3">
      <c r="A17" s="58"/>
      <c r="B17" s="58"/>
      <c r="C17" s="58"/>
      <c r="D17" s="58"/>
      <c r="E17" s="58"/>
      <c r="F17" s="58"/>
      <c r="G17" s="58"/>
      <c r="H17" s="58"/>
      <c r="I17" s="58"/>
      <c r="J17" s="58"/>
      <c r="K17" s="58"/>
      <c r="L17" s="58"/>
      <c r="M17" s="58"/>
      <c r="N17" s="58"/>
    </row>
    <row r="18" spans="1:14" x14ac:dyDescent="0.3">
      <c r="A18" s="58"/>
      <c r="B18" s="58"/>
      <c r="C18" s="58"/>
      <c r="D18" s="58"/>
      <c r="E18" s="58"/>
      <c r="F18" s="58"/>
      <c r="G18" s="58"/>
      <c r="H18" s="58"/>
      <c r="I18" s="58"/>
      <c r="J18" s="58"/>
      <c r="K18" s="58"/>
      <c r="L18" s="58"/>
      <c r="M18" s="58"/>
      <c r="N18" s="58"/>
    </row>
    <row r="19" spans="1:14" x14ac:dyDescent="0.3">
      <c r="A19" s="58"/>
      <c r="B19" s="58"/>
      <c r="C19" s="58"/>
      <c r="D19" s="58"/>
      <c r="E19" s="58"/>
      <c r="F19" s="58"/>
      <c r="G19" s="58"/>
      <c r="H19" s="58"/>
      <c r="I19" s="58"/>
      <c r="J19" s="58"/>
      <c r="K19" s="58"/>
      <c r="L19" s="58"/>
      <c r="M19" s="58"/>
      <c r="N19" s="58"/>
    </row>
    <row r="20" spans="1:14" x14ac:dyDescent="0.3">
      <c r="A20" s="54"/>
      <c r="B20" s="54"/>
      <c r="C20" s="54"/>
      <c r="D20" s="54"/>
      <c r="E20" s="54"/>
      <c r="F20" s="54"/>
      <c r="G20" s="54"/>
      <c r="H20" s="54"/>
      <c r="I20" s="54"/>
      <c r="J20" s="54"/>
      <c r="K20" s="54"/>
      <c r="L20" s="54"/>
      <c r="M20" s="54"/>
      <c r="N20" s="54"/>
    </row>
    <row r="21" spans="1:14" x14ac:dyDescent="0.3">
      <c r="A21" s="37" t="s">
        <v>12</v>
      </c>
      <c r="B21" s="37"/>
      <c r="C21" s="37"/>
      <c r="D21" s="37"/>
      <c r="E21" s="37"/>
      <c r="F21" s="37"/>
      <c r="G21" s="37"/>
      <c r="H21" s="37"/>
      <c r="I21" s="37"/>
      <c r="J21" s="37"/>
      <c r="K21" s="37"/>
      <c r="L21" s="37"/>
      <c r="M21" s="37"/>
      <c r="N21" s="37"/>
    </row>
    <row r="22" spans="1:14" x14ac:dyDescent="0.3">
      <c r="A22" s="48" t="s">
        <v>13</v>
      </c>
      <c r="B22" s="48"/>
      <c r="C22" s="48"/>
      <c r="D22" s="48"/>
      <c r="E22" s="48"/>
      <c r="F22" s="48"/>
      <c r="G22" s="48"/>
      <c r="H22" s="48"/>
      <c r="I22" s="48"/>
      <c r="J22" s="48"/>
      <c r="K22" s="48"/>
      <c r="L22" s="48"/>
      <c r="M22" s="48"/>
      <c r="N22" s="48"/>
    </row>
    <row r="23" spans="1:14" x14ac:dyDescent="0.3">
      <c r="A23" s="49" t="s">
        <v>14</v>
      </c>
      <c r="B23" s="50"/>
      <c r="C23" s="50"/>
      <c r="D23" s="50"/>
      <c r="E23" s="50"/>
      <c r="F23" s="50"/>
      <c r="G23" s="50"/>
      <c r="H23" s="50"/>
      <c r="I23" s="50"/>
      <c r="J23" s="50"/>
      <c r="K23" s="50"/>
      <c r="L23" s="50"/>
      <c r="M23" s="50"/>
      <c r="N23" s="50"/>
    </row>
    <row r="24" spans="1:14" x14ac:dyDescent="0.3">
      <c r="A24" s="50"/>
      <c r="B24" s="50"/>
      <c r="C24" s="50"/>
      <c r="D24" s="50"/>
      <c r="E24" s="50"/>
      <c r="F24" s="50"/>
      <c r="G24" s="50"/>
      <c r="H24" s="50"/>
      <c r="I24" s="50"/>
      <c r="J24" s="50"/>
      <c r="K24" s="50"/>
      <c r="L24" s="50"/>
      <c r="M24" s="50"/>
      <c r="N24" s="50"/>
    </row>
    <row r="25" spans="1:14" x14ac:dyDescent="0.3">
      <c r="A25" s="51" t="s">
        <v>15</v>
      </c>
      <c r="B25" s="48"/>
      <c r="C25" s="48"/>
      <c r="D25" s="48"/>
      <c r="E25" s="48"/>
      <c r="F25" s="48"/>
      <c r="G25" s="48"/>
      <c r="H25" s="48"/>
      <c r="I25" s="48"/>
      <c r="J25" s="48"/>
      <c r="K25" s="48"/>
      <c r="L25" s="48"/>
      <c r="M25" s="48"/>
      <c r="N25" s="48"/>
    </row>
    <row r="26" spans="1:14" x14ac:dyDescent="0.3">
      <c r="A26" s="48"/>
      <c r="B26" s="48"/>
      <c r="C26" s="48"/>
      <c r="D26" s="48"/>
      <c r="E26" s="48"/>
      <c r="F26" s="48"/>
      <c r="G26" s="48"/>
      <c r="H26" s="48"/>
      <c r="I26" s="48"/>
      <c r="J26" s="48"/>
      <c r="K26" s="48"/>
      <c r="L26" s="48"/>
      <c r="M26" s="48"/>
      <c r="N26" s="48"/>
    </row>
    <row r="27" spans="1:14" x14ac:dyDescent="0.3">
      <c r="A27" s="52" t="s">
        <v>16</v>
      </c>
      <c r="B27" s="53"/>
      <c r="C27" s="53"/>
      <c r="D27" s="53"/>
      <c r="E27" s="53"/>
      <c r="F27" s="53"/>
      <c r="G27" s="53"/>
      <c r="H27" s="53"/>
      <c r="I27" s="53"/>
      <c r="J27" s="53"/>
      <c r="K27" s="53"/>
      <c r="L27" s="53"/>
      <c r="M27" s="53"/>
      <c r="N27" s="53"/>
    </row>
    <row r="28" spans="1:14" x14ac:dyDescent="0.3">
      <c r="A28" s="53"/>
      <c r="B28" s="53"/>
      <c r="C28" s="53"/>
      <c r="D28" s="53"/>
      <c r="E28" s="53"/>
      <c r="F28" s="53"/>
      <c r="G28" s="53"/>
      <c r="H28" s="53"/>
      <c r="I28" s="53"/>
      <c r="J28" s="53"/>
      <c r="K28" s="53"/>
      <c r="L28" s="53"/>
      <c r="M28" s="53"/>
      <c r="N28" s="53"/>
    </row>
    <row r="29" spans="1:14" x14ac:dyDescent="0.3">
      <c r="A29" s="53"/>
      <c r="B29" s="53"/>
      <c r="C29" s="53"/>
      <c r="D29" s="53"/>
      <c r="E29" s="53"/>
      <c r="F29" s="53"/>
      <c r="G29" s="53"/>
      <c r="H29" s="53"/>
      <c r="I29" s="53"/>
      <c r="J29" s="53"/>
      <c r="K29" s="53"/>
      <c r="L29" s="53"/>
      <c r="M29" s="53"/>
      <c r="N29" s="53"/>
    </row>
    <row r="30" spans="1:14" x14ac:dyDescent="0.3">
      <c r="A30" s="51" t="s">
        <v>17</v>
      </c>
      <c r="B30" s="48"/>
      <c r="C30" s="48"/>
      <c r="D30" s="48"/>
      <c r="E30" s="48"/>
      <c r="F30" s="48"/>
      <c r="G30" s="48"/>
      <c r="H30" s="48"/>
      <c r="I30" s="48"/>
      <c r="J30" s="48"/>
      <c r="K30" s="48"/>
      <c r="L30" s="48"/>
      <c r="M30" s="48"/>
      <c r="N30" s="48"/>
    </row>
    <row r="31" spans="1:14" x14ac:dyDescent="0.3">
      <c r="A31" s="48"/>
      <c r="B31" s="48"/>
      <c r="C31" s="48"/>
      <c r="D31" s="48"/>
      <c r="E31" s="48"/>
      <c r="F31" s="48"/>
      <c r="G31" s="48"/>
      <c r="H31" s="48"/>
      <c r="I31" s="48"/>
      <c r="J31" s="48"/>
      <c r="K31" s="48"/>
      <c r="L31" s="48"/>
      <c r="M31" s="48"/>
      <c r="N31" s="48"/>
    </row>
    <row r="32" spans="1:14" x14ac:dyDescent="0.3">
      <c r="A32" s="48"/>
      <c r="B32" s="48"/>
      <c r="C32" s="48"/>
      <c r="D32" s="48"/>
      <c r="E32" s="48"/>
      <c r="F32" s="48"/>
      <c r="G32" s="48"/>
      <c r="H32" s="48"/>
      <c r="I32" s="48"/>
      <c r="J32" s="48"/>
      <c r="K32" s="48"/>
      <c r="L32" s="48"/>
      <c r="M32" s="48"/>
      <c r="N32" s="48"/>
    </row>
    <row r="33" spans="1:14" x14ac:dyDescent="0.3">
      <c r="A33" s="48"/>
      <c r="B33" s="48"/>
      <c r="C33" s="48"/>
      <c r="D33" s="48"/>
      <c r="E33" s="48"/>
      <c r="F33" s="48"/>
      <c r="G33" s="48"/>
      <c r="H33" s="48"/>
      <c r="I33" s="48"/>
      <c r="J33" s="48"/>
      <c r="K33" s="48"/>
      <c r="L33" s="48"/>
      <c r="M33" s="48"/>
      <c r="N33" s="48"/>
    </row>
    <row r="34" spans="1:14" x14ac:dyDescent="0.3">
      <c r="A34" s="48"/>
      <c r="B34" s="48"/>
      <c r="C34" s="48"/>
      <c r="D34" s="48"/>
      <c r="E34" s="48"/>
      <c r="F34" s="48"/>
      <c r="G34" s="48"/>
      <c r="H34" s="48"/>
      <c r="I34" s="48"/>
      <c r="J34" s="48"/>
      <c r="K34" s="48"/>
      <c r="L34" s="48"/>
      <c r="M34" s="48"/>
      <c r="N34" s="48"/>
    </row>
    <row r="35" spans="1:14" x14ac:dyDescent="0.3">
      <c r="A35" s="48"/>
      <c r="B35" s="48"/>
      <c r="C35" s="48"/>
      <c r="D35" s="48"/>
      <c r="E35" s="48"/>
      <c r="F35" s="48"/>
      <c r="G35" s="48"/>
      <c r="H35" s="48"/>
      <c r="I35" s="48"/>
      <c r="J35" s="48"/>
      <c r="K35" s="48"/>
      <c r="L35" s="48"/>
      <c r="M35" s="48"/>
      <c r="N35" s="48"/>
    </row>
    <row r="36" spans="1:14" x14ac:dyDescent="0.3">
      <c r="A36" s="48"/>
      <c r="B36" s="48"/>
      <c r="C36" s="48"/>
      <c r="D36" s="48"/>
      <c r="E36" s="48"/>
      <c r="F36" s="48"/>
      <c r="G36" s="48"/>
      <c r="H36" s="48"/>
      <c r="I36" s="48"/>
      <c r="J36" s="48"/>
      <c r="K36" s="48"/>
      <c r="L36" s="48"/>
      <c r="M36" s="48"/>
      <c r="N36" s="48"/>
    </row>
    <row r="37" spans="1:14" ht="14.4" customHeight="1" x14ac:dyDescent="0.3">
      <c r="A37" s="52" t="s">
        <v>18</v>
      </c>
      <c r="B37" s="52"/>
      <c r="C37" s="52"/>
      <c r="D37" s="52"/>
      <c r="E37" s="52"/>
      <c r="F37" s="52"/>
      <c r="G37" s="52"/>
      <c r="H37" s="52"/>
      <c r="I37" s="52"/>
      <c r="J37" s="52"/>
      <c r="K37" s="52"/>
      <c r="L37" s="52"/>
      <c r="M37" s="52"/>
      <c r="N37" s="52"/>
    </row>
    <row r="38" spans="1:14" x14ac:dyDescent="0.3">
      <c r="A38" s="52"/>
      <c r="B38" s="52"/>
      <c r="C38" s="52"/>
      <c r="D38" s="52"/>
      <c r="E38" s="52"/>
      <c r="F38" s="52"/>
      <c r="G38" s="52"/>
      <c r="H38" s="52"/>
      <c r="I38" s="52"/>
      <c r="J38" s="52"/>
      <c r="K38" s="52"/>
      <c r="L38" s="52"/>
      <c r="M38" s="52"/>
      <c r="N38" s="52"/>
    </row>
    <row r="39" spans="1:14" x14ac:dyDescent="0.3">
      <c r="A39" s="52"/>
      <c r="B39" s="52"/>
      <c r="C39" s="52"/>
      <c r="D39" s="52"/>
      <c r="E39" s="52"/>
      <c r="F39" s="52"/>
      <c r="G39" s="52"/>
      <c r="H39" s="52"/>
      <c r="I39" s="52"/>
      <c r="J39" s="52"/>
      <c r="K39" s="52"/>
      <c r="L39" s="52"/>
      <c r="M39" s="52"/>
      <c r="N39" s="52"/>
    </row>
    <row r="40" spans="1:14" ht="15" thickBot="1" x14ac:dyDescent="0.35">
      <c r="A40" s="44" t="s">
        <v>19</v>
      </c>
      <c r="B40" s="44"/>
      <c r="C40" s="44"/>
      <c r="D40" s="44"/>
      <c r="E40" s="44"/>
      <c r="F40" s="44"/>
      <c r="G40" s="44"/>
      <c r="H40" s="44"/>
      <c r="I40" s="44"/>
      <c r="J40" s="44"/>
      <c r="K40" s="44"/>
      <c r="L40" s="44"/>
      <c r="M40" s="44"/>
      <c r="N40" s="44"/>
    </row>
    <row r="41" spans="1:14" x14ac:dyDescent="0.3">
      <c r="A41" s="45" t="s">
        <v>20</v>
      </c>
      <c r="B41" s="46"/>
      <c r="C41" s="46"/>
      <c r="D41" s="46"/>
      <c r="E41" s="46"/>
      <c r="F41" s="46"/>
      <c r="G41" s="46"/>
      <c r="H41" s="46"/>
      <c r="I41" s="46"/>
      <c r="J41" s="46"/>
      <c r="K41" s="46"/>
      <c r="L41" s="46"/>
      <c r="M41" s="46"/>
      <c r="N41" s="47"/>
    </row>
    <row r="42" spans="1:14" x14ac:dyDescent="0.3">
      <c r="A42" s="38" t="s">
        <v>21</v>
      </c>
      <c r="B42" s="39"/>
      <c r="C42" s="39"/>
      <c r="D42" s="40" t="s">
        <v>22</v>
      </c>
      <c r="E42" s="41"/>
      <c r="F42" s="41"/>
      <c r="G42" s="41"/>
      <c r="H42" s="41"/>
      <c r="I42" s="41"/>
      <c r="J42" s="41"/>
      <c r="K42" s="41"/>
      <c r="L42" s="42"/>
      <c r="M42" s="39">
        <v>4</v>
      </c>
      <c r="N42" s="43"/>
    </row>
    <row r="43" spans="1:14" x14ac:dyDescent="0.3">
      <c r="A43" s="38" t="s">
        <v>23</v>
      </c>
      <c r="B43" s="39"/>
      <c r="C43" s="39"/>
      <c r="D43" s="40" t="s">
        <v>24</v>
      </c>
      <c r="E43" s="41"/>
      <c r="F43" s="41"/>
      <c r="G43" s="41"/>
      <c r="H43" s="41"/>
      <c r="I43" s="41"/>
      <c r="J43" s="41"/>
      <c r="K43" s="41"/>
      <c r="L43" s="42"/>
      <c r="M43" s="39">
        <v>3</v>
      </c>
      <c r="N43" s="43"/>
    </row>
    <row r="44" spans="1:14" x14ac:dyDescent="0.3">
      <c r="A44" s="38" t="s">
        <v>25</v>
      </c>
      <c r="B44" s="39"/>
      <c r="C44" s="39"/>
      <c r="D44" s="40" t="s">
        <v>26</v>
      </c>
      <c r="E44" s="41"/>
      <c r="F44" s="41"/>
      <c r="G44" s="41"/>
      <c r="H44" s="41"/>
      <c r="I44" s="41"/>
      <c r="J44" s="41"/>
      <c r="K44" s="41"/>
      <c r="L44" s="42"/>
      <c r="M44" s="39">
        <v>2</v>
      </c>
      <c r="N44" s="43"/>
    </row>
    <row r="45" spans="1:14" ht="15" thickBot="1" x14ac:dyDescent="0.35">
      <c r="A45" s="31" t="s">
        <v>27</v>
      </c>
      <c r="B45" s="32"/>
      <c r="C45" s="32"/>
      <c r="D45" s="33" t="s">
        <v>28</v>
      </c>
      <c r="E45" s="34"/>
      <c r="F45" s="34"/>
      <c r="G45" s="34"/>
      <c r="H45" s="34"/>
      <c r="I45" s="34"/>
      <c r="J45" s="34"/>
      <c r="K45" s="34"/>
      <c r="L45" s="35"/>
      <c r="M45" s="32">
        <v>1</v>
      </c>
      <c r="N45" s="36"/>
    </row>
    <row r="46" spans="1:14" ht="15" thickBot="1" x14ac:dyDescent="0.35"/>
    <row r="47" spans="1:14" x14ac:dyDescent="0.3">
      <c r="A47" s="45" t="s">
        <v>29</v>
      </c>
      <c r="B47" s="46"/>
      <c r="C47" s="46"/>
      <c r="D47" s="46"/>
      <c r="E47" s="46"/>
      <c r="F47" s="46"/>
      <c r="G47" s="46"/>
      <c r="H47" s="46"/>
      <c r="I47" s="46"/>
      <c r="J47" s="46"/>
      <c r="K47" s="46"/>
      <c r="L47" s="46"/>
      <c r="M47" s="46"/>
      <c r="N47" s="47"/>
    </row>
    <row r="48" spans="1:14" x14ac:dyDescent="0.3">
      <c r="A48" s="38" t="s">
        <v>30</v>
      </c>
      <c r="B48" s="39"/>
      <c r="C48" s="39"/>
      <c r="D48" s="40" t="s">
        <v>31</v>
      </c>
      <c r="E48" s="41"/>
      <c r="F48" s="41"/>
      <c r="G48" s="41"/>
      <c r="H48" s="41"/>
      <c r="I48" s="41"/>
      <c r="J48" s="41"/>
      <c r="K48" s="41"/>
      <c r="L48" s="42"/>
      <c r="M48" s="39">
        <v>4</v>
      </c>
      <c r="N48" s="43"/>
    </row>
    <row r="49" spans="1:14" x14ac:dyDescent="0.3">
      <c r="A49" s="38" t="s">
        <v>32</v>
      </c>
      <c r="B49" s="39"/>
      <c r="C49" s="39"/>
      <c r="D49" s="40" t="s">
        <v>33</v>
      </c>
      <c r="E49" s="41"/>
      <c r="F49" s="41"/>
      <c r="G49" s="41"/>
      <c r="H49" s="41"/>
      <c r="I49" s="41"/>
      <c r="J49" s="41"/>
      <c r="K49" s="41"/>
      <c r="L49" s="42"/>
      <c r="M49" s="39">
        <v>3</v>
      </c>
      <c r="N49" s="43"/>
    </row>
    <row r="50" spans="1:14" x14ac:dyDescent="0.3">
      <c r="A50" s="38" t="s">
        <v>34</v>
      </c>
      <c r="B50" s="39"/>
      <c r="C50" s="39"/>
      <c r="D50" s="40" t="s">
        <v>35</v>
      </c>
      <c r="E50" s="41"/>
      <c r="F50" s="41"/>
      <c r="G50" s="41"/>
      <c r="H50" s="41"/>
      <c r="I50" s="41"/>
      <c r="J50" s="41"/>
      <c r="K50" s="41"/>
      <c r="L50" s="42"/>
      <c r="M50" s="39">
        <v>2</v>
      </c>
      <c r="N50" s="43"/>
    </row>
    <row r="51" spans="1:14" ht="15" thickBot="1" x14ac:dyDescent="0.35">
      <c r="A51" s="31" t="s">
        <v>36</v>
      </c>
      <c r="B51" s="32"/>
      <c r="C51" s="32"/>
      <c r="D51" s="33" t="s">
        <v>37</v>
      </c>
      <c r="E51" s="34"/>
      <c r="F51" s="34"/>
      <c r="G51" s="34"/>
      <c r="H51" s="34"/>
      <c r="I51" s="34"/>
      <c r="J51" s="34"/>
      <c r="K51" s="34"/>
      <c r="L51" s="35"/>
      <c r="M51" s="32">
        <v>1</v>
      </c>
      <c r="N51" s="36"/>
    </row>
    <row r="53" spans="1:14" x14ac:dyDescent="0.3">
      <c r="A53" s="28" t="s">
        <v>38</v>
      </c>
      <c r="B53" s="28"/>
      <c r="C53" s="28"/>
      <c r="D53" s="28"/>
      <c r="E53" s="28"/>
      <c r="F53" s="28"/>
      <c r="G53" s="28"/>
      <c r="H53" s="28"/>
      <c r="I53" s="28"/>
      <c r="J53" s="28"/>
      <c r="K53" s="28"/>
      <c r="L53" s="28"/>
      <c r="M53" s="28"/>
      <c r="N53" s="28"/>
    </row>
    <row r="54" spans="1:14" x14ac:dyDescent="0.3">
      <c r="A54" s="29" t="s">
        <v>39</v>
      </c>
      <c r="B54" s="29">
        <v>1</v>
      </c>
      <c r="C54" s="29"/>
      <c r="D54" s="29">
        <v>2</v>
      </c>
      <c r="E54" s="29"/>
      <c r="F54" s="29">
        <v>3</v>
      </c>
      <c r="G54" s="29"/>
      <c r="H54" s="29">
        <v>4</v>
      </c>
      <c r="I54" s="29"/>
    </row>
    <row r="55" spans="1:14" x14ac:dyDescent="0.3">
      <c r="A55" s="29"/>
      <c r="B55" s="29"/>
      <c r="C55" s="29"/>
      <c r="D55" s="29"/>
      <c r="E55" s="29"/>
      <c r="F55" s="29"/>
      <c r="G55" s="29"/>
      <c r="H55" s="29"/>
      <c r="I55" s="29"/>
    </row>
    <row r="56" spans="1:14" ht="14.4" customHeight="1" x14ac:dyDescent="0.3">
      <c r="A56" s="29">
        <v>1</v>
      </c>
      <c r="B56" s="30" t="s">
        <v>40</v>
      </c>
      <c r="C56" s="30"/>
      <c r="D56" s="19" t="s">
        <v>41</v>
      </c>
      <c r="E56" s="19"/>
      <c r="F56" s="19" t="s">
        <v>42</v>
      </c>
      <c r="G56" s="19"/>
      <c r="H56" s="19" t="s">
        <v>43</v>
      </c>
      <c r="I56" s="19"/>
    </row>
    <row r="57" spans="1:14" ht="24.9" customHeight="1" x14ac:dyDescent="0.3">
      <c r="A57" s="29"/>
      <c r="B57" s="30"/>
      <c r="C57" s="30"/>
      <c r="D57" s="19"/>
      <c r="E57" s="19"/>
      <c r="F57" s="19"/>
      <c r="G57" s="19"/>
      <c r="H57" s="19"/>
      <c r="I57" s="19"/>
    </row>
    <row r="58" spans="1:14" ht="14.4" customHeight="1" x14ac:dyDescent="0.3">
      <c r="A58" s="29">
        <v>2</v>
      </c>
      <c r="B58" s="19" t="s">
        <v>41</v>
      </c>
      <c r="C58" s="19"/>
      <c r="D58" s="19" t="s">
        <v>43</v>
      </c>
      <c r="E58" s="19"/>
      <c r="F58" s="20" t="s">
        <v>44</v>
      </c>
      <c r="G58" s="21"/>
      <c r="H58" s="20" t="s">
        <v>45</v>
      </c>
      <c r="I58" s="21"/>
    </row>
    <row r="59" spans="1:14" ht="25.5" customHeight="1" x14ac:dyDescent="0.3">
      <c r="A59" s="29"/>
      <c r="B59" s="19"/>
      <c r="C59" s="19"/>
      <c r="D59" s="19"/>
      <c r="E59" s="19"/>
      <c r="F59" s="22"/>
      <c r="G59" s="23"/>
      <c r="H59" s="22"/>
      <c r="I59" s="23"/>
    </row>
    <row r="60" spans="1:14" x14ac:dyDescent="0.3">
      <c r="A60" s="29">
        <v>3</v>
      </c>
      <c r="B60" s="19" t="s">
        <v>46</v>
      </c>
      <c r="C60" s="19"/>
      <c r="D60" s="20" t="s">
        <v>44</v>
      </c>
      <c r="E60" s="21"/>
      <c r="F60" s="20" t="s">
        <v>47</v>
      </c>
      <c r="G60" s="21"/>
      <c r="H60" s="24" t="s">
        <v>48</v>
      </c>
      <c r="I60" s="25"/>
    </row>
    <row r="61" spans="1:14" ht="24.9" customHeight="1" x14ac:dyDescent="0.3">
      <c r="A61" s="29"/>
      <c r="B61" s="19"/>
      <c r="C61" s="19"/>
      <c r="D61" s="22"/>
      <c r="E61" s="23"/>
      <c r="F61" s="22"/>
      <c r="G61" s="23"/>
      <c r="H61" s="26"/>
      <c r="I61" s="27"/>
    </row>
    <row r="62" spans="1:14" x14ac:dyDescent="0.3">
      <c r="A62" s="29">
        <v>4</v>
      </c>
      <c r="B62" s="19" t="s">
        <v>49</v>
      </c>
      <c r="C62" s="19"/>
      <c r="D62" s="20" t="s">
        <v>45</v>
      </c>
      <c r="E62" s="21"/>
      <c r="F62" s="24" t="s">
        <v>50</v>
      </c>
      <c r="G62" s="25"/>
      <c r="H62" s="24" t="s">
        <v>51</v>
      </c>
      <c r="I62" s="25"/>
    </row>
    <row r="63" spans="1:14" ht="24.9" customHeight="1" x14ac:dyDescent="0.3">
      <c r="A63" s="29"/>
      <c r="B63" s="19"/>
      <c r="C63" s="19"/>
      <c r="D63" s="22"/>
      <c r="E63" s="23"/>
      <c r="F63" s="26"/>
      <c r="G63" s="27"/>
      <c r="H63" s="26"/>
      <c r="I63" s="27"/>
    </row>
    <row r="64" spans="1:14" x14ac:dyDescent="0.3">
      <c r="B64" s="2"/>
      <c r="C64" s="2"/>
    </row>
    <row r="65" spans="1:10" x14ac:dyDescent="0.3">
      <c r="B65" s="2"/>
      <c r="C65" s="2"/>
    </row>
    <row r="66" spans="1:10" x14ac:dyDescent="0.3">
      <c r="A66" s="14" t="s">
        <v>52</v>
      </c>
      <c r="B66" s="14"/>
      <c r="C66" s="14"/>
      <c r="D66" s="14"/>
      <c r="E66" s="14"/>
      <c r="F66" s="14"/>
      <c r="G66" s="14"/>
      <c r="H66" s="14" t="s">
        <v>53</v>
      </c>
      <c r="I66" s="14"/>
      <c r="J66" s="14"/>
    </row>
    <row r="67" spans="1:10" x14ac:dyDescent="0.3">
      <c r="A67" s="14"/>
      <c r="B67" s="14"/>
      <c r="C67" s="14"/>
      <c r="D67" s="14"/>
      <c r="E67" s="14"/>
      <c r="F67" s="14"/>
      <c r="G67" s="14"/>
      <c r="H67" s="14"/>
      <c r="I67" s="14"/>
      <c r="J67" s="14"/>
    </row>
    <row r="68" spans="1:10" x14ac:dyDescent="0.3">
      <c r="A68" s="15" t="s">
        <v>54</v>
      </c>
      <c r="B68" s="16"/>
      <c r="C68" s="16"/>
      <c r="D68" s="16"/>
      <c r="E68" s="16"/>
      <c r="F68" s="16"/>
      <c r="G68" s="16"/>
      <c r="H68" s="17" t="s">
        <v>55</v>
      </c>
      <c r="I68" s="18"/>
      <c r="J68" s="18"/>
    </row>
    <row r="69" spans="1:10" x14ac:dyDescent="0.3">
      <c r="A69" s="16"/>
      <c r="B69" s="16"/>
      <c r="C69" s="16"/>
      <c r="D69" s="16"/>
      <c r="E69" s="16"/>
      <c r="F69" s="16"/>
      <c r="G69" s="16"/>
      <c r="H69" s="18"/>
      <c r="I69" s="18"/>
      <c r="J69" s="18"/>
    </row>
    <row r="70" spans="1:10" x14ac:dyDescent="0.3">
      <c r="A70" s="15" t="s">
        <v>56</v>
      </c>
      <c r="B70" s="16"/>
      <c r="C70" s="16"/>
      <c r="D70" s="16"/>
      <c r="E70" s="16"/>
      <c r="F70" s="16"/>
      <c r="G70" s="16"/>
      <c r="H70" s="10" t="s">
        <v>57</v>
      </c>
      <c r="I70" s="10"/>
      <c r="J70" s="10"/>
    </row>
    <row r="71" spans="1:10" x14ac:dyDescent="0.3">
      <c r="A71" s="16"/>
      <c r="B71" s="16"/>
      <c r="C71" s="16"/>
      <c r="D71" s="16"/>
      <c r="E71" s="16"/>
      <c r="F71" s="16"/>
      <c r="G71" s="16"/>
      <c r="H71" s="10"/>
      <c r="I71" s="10"/>
      <c r="J71" s="10"/>
    </row>
    <row r="72" spans="1:10" x14ac:dyDescent="0.3">
      <c r="A72" s="6" t="s">
        <v>58</v>
      </c>
      <c r="B72" s="7"/>
      <c r="C72" s="7"/>
      <c r="D72" s="7"/>
      <c r="E72" s="7"/>
      <c r="F72" s="7"/>
      <c r="G72" s="7"/>
      <c r="H72" s="11" t="s">
        <v>59</v>
      </c>
      <c r="I72" s="12"/>
      <c r="J72" s="12"/>
    </row>
    <row r="73" spans="1:10" ht="31.5" customHeight="1" x14ac:dyDescent="0.3">
      <c r="A73" s="7"/>
      <c r="B73" s="7"/>
      <c r="C73" s="7"/>
      <c r="D73" s="7"/>
      <c r="E73" s="7"/>
      <c r="F73" s="7"/>
      <c r="G73" s="7"/>
      <c r="H73" s="12"/>
      <c r="I73" s="12"/>
      <c r="J73" s="12"/>
    </row>
    <row r="74" spans="1:10" x14ac:dyDescent="0.3">
      <c r="A74" s="8" t="s">
        <v>60</v>
      </c>
      <c r="B74" s="9"/>
      <c r="C74" s="9"/>
      <c r="D74" s="9"/>
      <c r="E74" s="9"/>
      <c r="F74" s="9"/>
      <c r="G74" s="9"/>
      <c r="H74" s="13">
        <v>1</v>
      </c>
      <c r="I74" s="13"/>
      <c r="J74" s="13"/>
    </row>
    <row r="75" spans="1:10" x14ac:dyDescent="0.3">
      <c r="A75" s="9"/>
      <c r="B75" s="9"/>
      <c r="C75" s="9"/>
      <c r="D75" s="9"/>
      <c r="E75" s="9"/>
      <c r="F75" s="9"/>
      <c r="G75" s="9"/>
      <c r="H75" s="13"/>
      <c r="I75" s="13"/>
      <c r="J75" s="13"/>
    </row>
  </sheetData>
  <sheetProtection selectLockedCells="1" selectUnlockedCells="1"/>
  <mergeCells count="85">
    <mergeCell ref="A20:N20"/>
    <mergeCell ref="D1:N1"/>
    <mergeCell ref="D2:N3"/>
    <mergeCell ref="A14:N14"/>
    <mergeCell ref="A15:N15"/>
    <mergeCell ref="A16:N19"/>
    <mergeCell ref="A1:C3"/>
    <mergeCell ref="A5:N8"/>
    <mergeCell ref="A9:H13"/>
    <mergeCell ref="I9:N9"/>
    <mergeCell ref="I10:N10"/>
    <mergeCell ref="I11:N11"/>
    <mergeCell ref="I12:N12"/>
    <mergeCell ref="I13:N13"/>
    <mergeCell ref="A4:N4"/>
    <mergeCell ref="D48:L48"/>
    <mergeCell ref="M48:N48"/>
    <mergeCell ref="A41:N41"/>
    <mergeCell ref="M42:N42"/>
    <mergeCell ref="M43:N43"/>
    <mergeCell ref="M44:N44"/>
    <mergeCell ref="M45:N45"/>
    <mergeCell ref="A42:C42"/>
    <mergeCell ref="A43:C43"/>
    <mergeCell ref="A44:C44"/>
    <mergeCell ref="A45:C45"/>
    <mergeCell ref="D42:L42"/>
    <mergeCell ref="D43:L43"/>
    <mergeCell ref="D44:L44"/>
    <mergeCell ref="D45:L45"/>
    <mergeCell ref="A21:N21"/>
    <mergeCell ref="A49:C49"/>
    <mergeCell ref="D49:L49"/>
    <mergeCell ref="M49:N49"/>
    <mergeCell ref="A50:C50"/>
    <mergeCell ref="D50:L50"/>
    <mergeCell ref="M50:N50"/>
    <mergeCell ref="A40:N40"/>
    <mergeCell ref="A47:N47"/>
    <mergeCell ref="A22:N22"/>
    <mergeCell ref="A23:N24"/>
    <mergeCell ref="A25:N26"/>
    <mergeCell ref="A27:N29"/>
    <mergeCell ref="A30:N36"/>
    <mergeCell ref="A37:N39"/>
    <mergeCell ref="A48:C48"/>
    <mergeCell ref="A51:C51"/>
    <mergeCell ref="D51:L51"/>
    <mergeCell ref="M51:N51"/>
    <mergeCell ref="B54:C55"/>
    <mergeCell ref="D54:E55"/>
    <mergeCell ref="F54:G55"/>
    <mergeCell ref="H54:I55"/>
    <mergeCell ref="D60:E61"/>
    <mergeCell ref="D62:E63"/>
    <mergeCell ref="F56:G57"/>
    <mergeCell ref="F58:G59"/>
    <mergeCell ref="F60:G61"/>
    <mergeCell ref="F62:G63"/>
    <mergeCell ref="H56:I57"/>
    <mergeCell ref="H58:I59"/>
    <mergeCell ref="H60:I61"/>
    <mergeCell ref="H62:I63"/>
    <mergeCell ref="A53:N53"/>
    <mergeCell ref="A60:A61"/>
    <mergeCell ref="A62:A63"/>
    <mergeCell ref="B56:C57"/>
    <mergeCell ref="B58:C59"/>
    <mergeCell ref="B60:C61"/>
    <mergeCell ref="B62:C63"/>
    <mergeCell ref="A54:A55"/>
    <mergeCell ref="A56:A57"/>
    <mergeCell ref="A58:A59"/>
    <mergeCell ref="D56:E57"/>
    <mergeCell ref="D58:E59"/>
    <mergeCell ref="A66:G67"/>
    <mergeCell ref="H66:J67"/>
    <mergeCell ref="A68:G69"/>
    <mergeCell ref="H68:J69"/>
    <mergeCell ref="A70:G71"/>
    <mergeCell ref="A72:G73"/>
    <mergeCell ref="A74:G75"/>
    <mergeCell ref="H70:J71"/>
    <mergeCell ref="H72:J73"/>
    <mergeCell ref="H74:J75"/>
  </mergeCells>
  <pageMargins left="0.70866141732283472" right="0.70866141732283472" top="0.74803149606299213" bottom="0.74803149606299213" header="0.31496062992125984" footer="0.31496062992125984"/>
  <pageSetup paperSize="9" scale="68" fitToHeight="2"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1"/>
  <sheetViews>
    <sheetView view="pageBreakPreview" zoomScale="60" zoomScaleNormal="82" workbookViewId="0">
      <selection activeCell="X9" sqref="X9"/>
    </sheetView>
  </sheetViews>
  <sheetFormatPr defaultRowHeight="14.4" x14ac:dyDescent="0.3"/>
  <cols>
    <col min="5" max="5" width="33.109375" customWidth="1"/>
    <col min="8" max="8" width="18.44140625" customWidth="1"/>
  </cols>
  <sheetData>
    <row r="1" spans="1:14" ht="14.4" customHeight="1" x14ac:dyDescent="0.3">
      <c r="A1" s="56"/>
      <c r="B1" s="56"/>
      <c r="C1" s="56"/>
      <c r="D1" s="49" t="s">
        <v>0</v>
      </c>
      <c r="E1" s="49"/>
      <c r="F1" s="49"/>
      <c r="G1" s="49"/>
      <c r="H1" s="49"/>
      <c r="I1" s="49"/>
      <c r="J1" s="49"/>
      <c r="K1" s="49"/>
      <c r="L1" s="49"/>
      <c r="M1" s="49"/>
      <c r="N1" s="49"/>
    </row>
    <row r="2" spans="1:14" ht="14.4" customHeight="1" x14ac:dyDescent="0.3">
      <c r="A2" s="56"/>
      <c r="B2" s="56"/>
      <c r="C2" s="56"/>
      <c r="D2" s="49" t="s">
        <v>61</v>
      </c>
      <c r="E2" s="49"/>
      <c r="F2" s="49"/>
      <c r="G2" s="49"/>
      <c r="H2" s="49"/>
      <c r="I2" s="49"/>
      <c r="J2" s="49"/>
      <c r="K2" s="49"/>
      <c r="L2" s="49"/>
      <c r="M2" s="49"/>
      <c r="N2" s="49"/>
    </row>
    <row r="3" spans="1:14" ht="14.4" customHeight="1" x14ac:dyDescent="0.3">
      <c r="A3" s="56"/>
      <c r="B3" s="56"/>
      <c r="C3" s="56"/>
      <c r="D3" s="49"/>
      <c r="E3" s="49"/>
      <c r="F3" s="49"/>
      <c r="G3" s="49"/>
      <c r="H3" s="49"/>
      <c r="I3" s="49"/>
      <c r="J3" s="49"/>
      <c r="K3" s="49"/>
      <c r="L3" s="49"/>
      <c r="M3" s="49"/>
      <c r="N3" s="49"/>
    </row>
    <row r="4" spans="1:14" ht="14.4" customHeight="1" x14ac:dyDescent="0.3">
      <c r="A4" s="58" t="s">
        <v>62</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58"/>
      <c r="B9" s="58"/>
      <c r="C9" s="58"/>
      <c r="D9" s="58"/>
      <c r="E9" s="58"/>
      <c r="F9" s="58"/>
      <c r="G9" s="58"/>
      <c r="H9" s="58"/>
      <c r="I9" s="58"/>
      <c r="J9" s="58"/>
      <c r="K9" s="58"/>
      <c r="L9" s="58"/>
      <c r="M9" s="58"/>
      <c r="N9" s="58"/>
    </row>
    <row r="10" spans="1:14" x14ac:dyDescent="0.3">
      <c r="A10" s="58"/>
      <c r="B10" s="58"/>
      <c r="C10" s="58"/>
      <c r="D10" s="58"/>
      <c r="E10" s="58"/>
      <c r="F10" s="58"/>
      <c r="G10" s="58"/>
      <c r="H10" s="58"/>
      <c r="I10" s="58"/>
      <c r="J10" s="58"/>
      <c r="K10" s="58"/>
      <c r="L10" s="58"/>
      <c r="M10" s="58"/>
      <c r="N10" s="58"/>
    </row>
    <row r="11" spans="1:14" x14ac:dyDescent="0.3">
      <c r="A11" s="118" t="s">
        <v>61</v>
      </c>
      <c r="B11" s="118"/>
      <c r="C11" s="118"/>
      <c r="D11" s="118"/>
      <c r="E11" s="118"/>
      <c r="F11" s="118"/>
      <c r="G11" s="118"/>
      <c r="H11" s="118"/>
      <c r="I11" s="118"/>
      <c r="J11" s="118" t="s">
        <v>63</v>
      </c>
      <c r="K11" s="118" t="s">
        <v>64</v>
      </c>
      <c r="L11" s="118"/>
      <c r="M11" s="118"/>
      <c r="N11" s="118"/>
    </row>
    <row r="12" spans="1:14" ht="15" thickBot="1" x14ac:dyDescent="0.35">
      <c r="A12" s="118"/>
      <c r="B12" s="118"/>
      <c r="C12" s="118"/>
      <c r="D12" s="118"/>
      <c r="E12" s="118"/>
      <c r="F12" s="118"/>
      <c r="G12" s="118"/>
      <c r="H12" s="118"/>
      <c r="I12" s="118"/>
      <c r="J12" s="118"/>
      <c r="K12" s="118"/>
      <c r="L12" s="118"/>
      <c r="M12" s="118"/>
      <c r="N12" s="118"/>
    </row>
    <row r="13" spans="1:14" ht="23.4" x14ac:dyDescent="0.3">
      <c r="A13" s="100" t="s">
        <v>65</v>
      </c>
      <c r="B13" s="101"/>
      <c r="C13" s="101"/>
      <c r="D13" s="101"/>
      <c r="E13" s="101"/>
      <c r="F13" s="101"/>
      <c r="G13" s="101"/>
      <c r="H13" s="101"/>
      <c r="I13" s="101"/>
      <c r="J13" s="101"/>
      <c r="K13" s="101"/>
      <c r="L13" s="101"/>
      <c r="M13" s="101"/>
      <c r="N13" s="102"/>
    </row>
    <row r="14" spans="1:14" x14ac:dyDescent="0.3">
      <c r="A14" s="109" t="s">
        <v>66</v>
      </c>
      <c r="B14" s="110"/>
      <c r="C14" s="110"/>
      <c r="D14" s="110"/>
      <c r="E14" s="110"/>
      <c r="F14" s="110"/>
      <c r="G14" s="110"/>
      <c r="H14" s="110"/>
      <c r="I14" s="110"/>
      <c r="J14" s="110"/>
      <c r="K14" s="110"/>
      <c r="L14" s="110"/>
      <c r="M14" s="110"/>
      <c r="N14" s="111"/>
    </row>
    <row r="15" spans="1:14" x14ac:dyDescent="0.3">
      <c r="A15" s="133" t="s">
        <v>67</v>
      </c>
      <c r="B15" s="134"/>
      <c r="C15" s="134"/>
      <c r="D15" s="134"/>
      <c r="E15" s="134"/>
      <c r="F15" s="134"/>
      <c r="G15" s="134"/>
      <c r="H15" s="134"/>
      <c r="I15" s="134"/>
      <c r="J15" s="134"/>
      <c r="K15" s="134"/>
      <c r="L15" s="134"/>
      <c r="M15" s="134"/>
      <c r="N15" s="135"/>
    </row>
    <row r="16" spans="1:14" ht="27.9" customHeight="1" x14ac:dyDescent="0.3">
      <c r="A16" s="4" t="s">
        <v>68</v>
      </c>
      <c r="B16" s="119" t="s">
        <v>69</v>
      </c>
      <c r="C16" s="124"/>
      <c r="D16" s="124"/>
      <c r="E16" s="124"/>
      <c r="F16" s="123"/>
      <c r="G16" s="119" t="s">
        <v>70</v>
      </c>
      <c r="H16" s="123"/>
      <c r="I16" s="119" t="s">
        <v>71</v>
      </c>
      <c r="J16" s="123"/>
      <c r="K16" s="121" t="s">
        <v>72</v>
      </c>
      <c r="L16" s="122"/>
      <c r="M16" s="119" t="s">
        <v>73</v>
      </c>
      <c r="N16" s="120"/>
    </row>
    <row r="17" spans="1:14" ht="28.8" x14ac:dyDescent="0.3">
      <c r="A17" s="5" t="s">
        <v>74</v>
      </c>
      <c r="B17" s="125" t="s">
        <v>75</v>
      </c>
      <c r="C17" s="126"/>
      <c r="D17" s="126"/>
      <c r="E17" s="126"/>
      <c r="F17" s="127"/>
      <c r="G17" s="128">
        <f t="shared" ref="G17" si="0">$M$28</f>
        <v>3</v>
      </c>
      <c r="H17" s="129"/>
      <c r="I17" s="128">
        <f t="shared" ref="I17" si="1">$M$30</f>
        <v>9</v>
      </c>
      <c r="J17" s="129"/>
      <c r="K17" s="128">
        <f t="shared" ref="K17" si="2">$M$32</f>
        <v>8</v>
      </c>
      <c r="L17" s="129"/>
      <c r="M17" s="128">
        <f t="shared" ref="M17" si="3">$M$34</f>
        <v>4</v>
      </c>
      <c r="N17" s="130"/>
    </row>
    <row r="18" spans="1:14" x14ac:dyDescent="0.3">
      <c r="A18" s="145" t="s">
        <v>76</v>
      </c>
      <c r="B18" s="125" t="s">
        <v>77</v>
      </c>
      <c r="C18" s="126"/>
      <c r="D18" s="126"/>
      <c r="E18" s="126"/>
      <c r="F18" s="127"/>
      <c r="G18" s="128">
        <f t="shared" ref="G18" si="4">$M$38</f>
        <v>3</v>
      </c>
      <c r="H18" s="129"/>
      <c r="I18" s="128">
        <f t="shared" ref="I18" si="5">$M$40</f>
        <v>9</v>
      </c>
      <c r="J18" s="129"/>
      <c r="K18" s="128">
        <f t="shared" ref="K18" si="6">$M$42</f>
        <v>8</v>
      </c>
      <c r="L18" s="129"/>
      <c r="M18" s="128">
        <f t="shared" ref="M18" si="7">$M$44</f>
        <v>4</v>
      </c>
      <c r="N18" s="130"/>
    </row>
    <row r="19" spans="1:14" x14ac:dyDescent="0.3">
      <c r="A19" s="146"/>
      <c r="B19" s="125" t="s">
        <v>78</v>
      </c>
      <c r="C19" s="126"/>
      <c r="D19" s="126"/>
      <c r="E19" s="126"/>
      <c r="F19" s="127"/>
      <c r="G19" s="128">
        <f t="shared" ref="G19" si="8">$M$48</f>
        <v>3</v>
      </c>
      <c r="H19" s="129"/>
      <c r="I19" s="128">
        <f t="shared" ref="I19" si="9">$M$50</f>
        <v>9</v>
      </c>
      <c r="J19" s="129"/>
      <c r="K19" s="128">
        <f t="shared" ref="K19" si="10">$M$52</f>
        <v>8</v>
      </c>
      <c r="L19" s="129"/>
      <c r="M19" s="128">
        <f t="shared" ref="M19" si="11">$M$54</f>
        <v>4</v>
      </c>
      <c r="N19" s="130"/>
    </row>
    <row r="20" spans="1:14" x14ac:dyDescent="0.3">
      <c r="A20" s="146"/>
      <c r="B20" s="139" t="s">
        <v>79</v>
      </c>
      <c r="C20" s="140"/>
      <c r="D20" s="140"/>
      <c r="E20" s="140"/>
      <c r="F20" s="141"/>
      <c r="G20" s="128">
        <f t="shared" ref="G20" si="12">$M$58</f>
        <v>6</v>
      </c>
      <c r="H20" s="129"/>
      <c r="I20" s="128">
        <f t="shared" ref="I20" si="13">$M$60</f>
        <v>9</v>
      </c>
      <c r="J20" s="129"/>
      <c r="K20" s="128">
        <f t="shared" ref="K20" si="14">$M$62</f>
        <v>3</v>
      </c>
      <c r="L20" s="129"/>
      <c r="M20" s="131"/>
      <c r="N20" s="132"/>
    </row>
    <row r="21" spans="1:14" x14ac:dyDescent="0.3">
      <c r="A21" s="146"/>
      <c r="B21" s="125" t="s">
        <v>80</v>
      </c>
      <c r="C21" s="126"/>
      <c r="D21" s="126"/>
      <c r="E21" s="126"/>
      <c r="F21" s="127"/>
      <c r="G21" s="128">
        <f t="shared" ref="G21" si="15">$M$74</f>
        <v>3</v>
      </c>
      <c r="H21" s="129"/>
      <c r="I21" s="128">
        <f t="shared" ref="I21" si="16">$M$76</f>
        <v>3</v>
      </c>
      <c r="J21" s="129"/>
      <c r="K21" s="128">
        <f t="shared" ref="K21" si="17">$M$78</f>
        <v>1</v>
      </c>
      <c r="L21" s="129"/>
      <c r="M21" s="131"/>
      <c r="N21" s="132"/>
    </row>
    <row r="22" spans="1:14" x14ac:dyDescent="0.3">
      <c r="A22" s="146"/>
      <c r="B22" s="139" t="s">
        <v>81</v>
      </c>
      <c r="C22" s="140"/>
      <c r="D22" s="140"/>
      <c r="E22" s="140"/>
      <c r="F22" s="141"/>
      <c r="G22" s="128">
        <f t="shared" ref="G22" si="18">$M$82</f>
        <v>3</v>
      </c>
      <c r="H22" s="129"/>
      <c r="I22" s="128">
        <f t="shared" ref="I22" si="19">$M$84</f>
        <v>3</v>
      </c>
      <c r="J22" s="129"/>
      <c r="K22" s="128">
        <v>1</v>
      </c>
      <c r="L22" s="129"/>
      <c r="M22" s="131"/>
      <c r="N22" s="132"/>
    </row>
    <row r="23" spans="1:14" x14ac:dyDescent="0.3">
      <c r="A23" s="147"/>
      <c r="B23" s="148" t="s">
        <v>82</v>
      </c>
      <c r="C23" s="149"/>
      <c r="D23" s="149"/>
      <c r="E23" s="149"/>
      <c r="F23" s="150"/>
      <c r="G23" s="128">
        <f t="shared" ref="G23" si="20">$M$90</f>
        <v>9</v>
      </c>
      <c r="H23" s="129"/>
      <c r="I23" s="128">
        <f t="shared" ref="I23" si="21">$M$92</f>
        <v>9</v>
      </c>
      <c r="J23" s="129"/>
      <c r="K23" s="131"/>
      <c r="L23" s="154"/>
      <c r="M23" s="131"/>
      <c r="N23" s="132"/>
    </row>
    <row r="24" spans="1:14" ht="28.8" x14ac:dyDescent="0.3">
      <c r="A24" s="5" t="s">
        <v>83</v>
      </c>
      <c r="B24" s="151" t="s">
        <v>84</v>
      </c>
      <c r="C24" s="152"/>
      <c r="D24" s="152"/>
      <c r="E24" s="152"/>
      <c r="F24" s="153"/>
      <c r="G24" s="128">
        <f t="shared" ref="G24" si="22">$M$96</f>
        <v>3</v>
      </c>
      <c r="H24" s="129"/>
      <c r="I24" s="128">
        <f t="shared" ref="I24" si="23">$M$98</f>
        <v>9</v>
      </c>
      <c r="J24" s="129"/>
      <c r="K24" s="128">
        <f t="shared" ref="K24" si="24">$M$100</f>
        <v>9</v>
      </c>
      <c r="L24" s="129"/>
      <c r="M24" s="131"/>
      <c r="N24" s="132"/>
    </row>
    <row r="25" spans="1:14" x14ac:dyDescent="0.3">
      <c r="A25" s="136" t="s">
        <v>85</v>
      </c>
      <c r="B25" s="137"/>
      <c r="C25" s="137"/>
      <c r="D25" s="137"/>
      <c r="E25" s="137"/>
      <c r="F25" s="137"/>
      <c r="G25" s="137"/>
      <c r="H25" s="137"/>
      <c r="I25" s="137"/>
      <c r="J25" s="137"/>
      <c r="K25" s="137"/>
      <c r="L25" s="137"/>
      <c r="M25" s="137"/>
      <c r="N25" s="138"/>
    </row>
    <row r="26" spans="1:14" x14ac:dyDescent="0.3">
      <c r="A26" s="114" t="s">
        <v>74</v>
      </c>
      <c r="B26" s="112" t="s">
        <v>86</v>
      </c>
      <c r="C26" s="112"/>
      <c r="D26" s="112"/>
      <c r="E26" s="112"/>
      <c r="F26" s="112"/>
      <c r="G26" s="112"/>
      <c r="H26" s="112"/>
      <c r="I26" s="112"/>
      <c r="J26" s="112"/>
      <c r="K26" s="112"/>
      <c r="L26" s="112"/>
      <c r="M26" s="112"/>
      <c r="N26" s="113"/>
    </row>
    <row r="27" spans="1:14" ht="14.4" customHeight="1" x14ac:dyDescent="0.3">
      <c r="A27" s="114"/>
      <c r="B27" s="72" t="s">
        <v>87</v>
      </c>
      <c r="C27" s="85"/>
      <c r="D27" s="85"/>
      <c r="E27" s="85"/>
      <c r="F27" s="85" t="s">
        <v>88</v>
      </c>
      <c r="G27" s="85"/>
      <c r="H27" s="85"/>
      <c r="I27" s="85" t="s">
        <v>89</v>
      </c>
      <c r="J27" s="85"/>
      <c r="K27" s="85" t="s">
        <v>90</v>
      </c>
      <c r="L27" s="85"/>
      <c r="M27" s="85" t="s">
        <v>69</v>
      </c>
      <c r="N27" s="86"/>
    </row>
    <row r="28" spans="1:14" ht="14.4" customHeight="1" x14ac:dyDescent="0.3">
      <c r="A28" s="114"/>
      <c r="B28" s="77" t="s">
        <v>91</v>
      </c>
      <c r="C28" s="77"/>
      <c r="D28" s="77"/>
      <c r="E28" s="78"/>
      <c r="F28" s="87" t="s">
        <v>70</v>
      </c>
      <c r="G28" s="87"/>
      <c r="H28" s="87"/>
      <c r="I28" s="87">
        <f>'Start of Day'!I13</f>
        <v>1</v>
      </c>
      <c r="J28" s="87"/>
      <c r="K28" s="88">
        <f>'Start of Day'!K13</f>
        <v>3</v>
      </c>
      <c r="L28" s="89"/>
      <c r="M28" s="88">
        <f>'Start of Day'!M13</f>
        <v>3</v>
      </c>
      <c r="N28" s="92"/>
    </row>
    <row r="29" spans="1:14" x14ac:dyDescent="0.3">
      <c r="A29" s="114"/>
      <c r="B29" s="77"/>
      <c r="C29" s="77"/>
      <c r="D29" s="77"/>
      <c r="E29" s="78"/>
      <c r="F29" s="87"/>
      <c r="G29" s="87"/>
      <c r="H29" s="87"/>
      <c r="I29" s="87"/>
      <c r="J29" s="87"/>
      <c r="K29" s="90"/>
      <c r="L29" s="91"/>
      <c r="M29" s="90"/>
      <c r="N29" s="93"/>
    </row>
    <row r="30" spans="1:14" x14ac:dyDescent="0.3">
      <c r="A30" s="114"/>
      <c r="B30" s="77"/>
      <c r="C30" s="77"/>
      <c r="D30" s="77"/>
      <c r="E30" s="78"/>
      <c r="F30" s="87" t="s">
        <v>71</v>
      </c>
      <c r="G30" s="87"/>
      <c r="H30" s="87"/>
      <c r="I30" s="88">
        <f>'Start of Day'!I15</f>
        <v>3</v>
      </c>
      <c r="J30" s="89"/>
      <c r="K30" s="88">
        <f>'Start of Day'!K15</f>
        <v>3</v>
      </c>
      <c r="L30" s="89"/>
      <c r="M30" s="88">
        <f>'Start of Day'!M15</f>
        <v>9</v>
      </c>
      <c r="N30" s="92"/>
    </row>
    <row r="31" spans="1:14" x14ac:dyDescent="0.3">
      <c r="A31" s="114"/>
      <c r="B31" s="77"/>
      <c r="C31" s="77"/>
      <c r="D31" s="77"/>
      <c r="E31" s="78"/>
      <c r="F31" s="87"/>
      <c r="G31" s="87"/>
      <c r="H31" s="87"/>
      <c r="I31" s="90"/>
      <c r="J31" s="91"/>
      <c r="K31" s="90"/>
      <c r="L31" s="91"/>
      <c r="M31" s="90"/>
      <c r="N31" s="93"/>
    </row>
    <row r="32" spans="1:14" x14ac:dyDescent="0.3">
      <c r="A32" s="114"/>
      <c r="B32" s="77"/>
      <c r="C32" s="77"/>
      <c r="D32" s="77"/>
      <c r="E32" s="78"/>
      <c r="F32" s="87" t="s">
        <v>72</v>
      </c>
      <c r="G32" s="87"/>
      <c r="H32" s="87"/>
      <c r="I32" s="88">
        <f>'Start of Day'!I17</f>
        <v>4</v>
      </c>
      <c r="J32" s="89"/>
      <c r="K32" s="88">
        <f>'Start of Day'!K17</f>
        <v>2</v>
      </c>
      <c r="L32" s="89"/>
      <c r="M32" s="88">
        <f>'Start of Day'!M17</f>
        <v>8</v>
      </c>
      <c r="N32" s="92"/>
    </row>
    <row r="33" spans="1:14" x14ac:dyDescent="0.3">
      <c r="A33" s="114"/>
      <c r="B33" s="77"/>
      <c r="C33" s="77"/>
      <c r="D33" s="77"/>
      <c r="E33" s="78"/>
      <c r="F33" s="87"/>
      <c r="G33" s="87"/>
      <c r="H33" s="87"/>
      <c r="I33" s="90"/>
      <c r="J33" s="91"/>
      <c r="K33" s="90"/>
      <c r="L33" s="91"/>
      <c r="M33" s="90"/>
      <c r="N33" s="93"/>
    </row>
    <row r="34" spans="1:14" x14ac:dyDescent="0.3">
      <c r="A34" s="114"/>
      <c r="B34" s="77"/>
      <c r="C34" s="77"/>
      <c r="D34" s="77"/>
      <c r="E34" s="78"/>
      <c r="F34" s="88" t="s">
        <v>73</v>
      </c>
      <c r="G34" s="116"/>
      <c r="H34" s="89"/>
      <c r="I34" s="88">
        <f>'Start of Day'!I19</f>
        <v>2</v>
      </c>
      <c r="J34" s="89"/>
      <c r="K34" s="88">
        <f>'Start of Day'!K19</f>
        <v>2</v>
      </c>
      <c r="L34" s="89"/>
      <c r="M34" s="88">
        <f>'Start of Day'!M19</f>
        <v>4</v>
      </c>
      <c r="N34" s="92"/>
    </row>
    <row r="35" spans="1:14" x14ac:dyDescent="0.3">
      <c r="A35" s="114"/>
      <c r="B35" s="98"/>
      <c r="C35" s="98"/>
      <c r="D35" s="98"/>
      <c r="E35" s="99"/>
      <c r="F35" s="90"/>
      <c r="G35" s="117"/>
      <c r="H35" s="91"/>
      <c r="I35" s="90"/>
      <c r="J35" s="91"/>
      <c r="K35" s="90"/>
      <c r="L35" s="91"/>
      <c r="M35" s="90"/>
      <c r="N35" s="93"/>
    </row>
    <row r="36" spans="1:14" ht="14.4" customHeight="1" x14ac:dyDescent="0.3">
      <c r="A36" s="114" t="s">
        <v>76</v>
      </c>
      <c r="B36" s="142" t="s">
        <v>77</v>
      </c>
      <c r="C36" s="143"/>
      <c r="D36" s="143"/>
      <c r="E36" s="143"/>
      <c r="F36" s="143"/>
      <c r="G36" s="143"/>
      <c r="H36" s="143"/>
      <c r="I36" s="143"/>
      <c r="J36" s="143"/>
      <c r="K36" s="143"/>
      <c r="L36" s="143"/>
      <c r="M36" s="143"/>
      <c r="N36" s="144"/>
    </row>
    <row r="37" spans="1:14" ht="14.4" customHeight="1" x14ac:dyDescent="0.3">
      <c r="A37" s="114"/>
      <c r="B37" s="72" t="s">
        <v>87</v>
      </c>
      <c r="C37" s="85"/>
      <c r="D37" s="85"/>
      <c r="E37" s="85"/>
      <c r="F37" s="85" t="s">
        <v>88</v>
      </c>
      <c r="G37" s="85"/>
      <c r="H37" s="85"/>
      <c r="I37" s="85" t="s">
        <v>89</v>
      </c>
      <c r="J37" s="85"/>
      <c r="K37" s="85" t="s">
        <v>90</v>
      </c>
      <c r="L37" s="85"/>
      <c r="M37" s="85" t="s">
        <v>69</v>
      </c>
      <c r="N37" s="86"/>
    </row>
    <row r="38" spans="1:14" ht="14.4" customHeight="1" x14ac:dyDescent="0.3">
      <c r="A38" s="114"/>
      <c r="B38" s="77" t="s">
        <v>92</v>
      </c>
      <c r="C38" s="77"/>
      <c r="D38" s="77"/>
      <c r="E38" s="78"/>
      <c r="F38" s="87" t="s">
        <v>70</v>
      </c>
      <c r="G38" s="87"/>
      <c r="H38" s="87"/>
      <c r="I38" s="87">
        <f>'During Day'!I14</f>
        <v>1</v>
      </c>
      <c r="J38" s="87"/>
      <c r="K38" s="88">
        <f>'During Day'!K14</f>
        <v>3</v>
      </c>
      <c r="L38" s="89"/>
      <c r="M38" s="88">
        <f>'During Day'!M14</f>
        <v>3</v>
      </c>
      <c r="N38" s="92"/>
    </row>
    <row r="39" spans="1:14" x14ac:dyDescent="0.3">
      <c r="A39" s="114"/>
      <c r="B39" s="77"/>
      <c r="C39" s="77"/>
      <c r="D39" s="77"/>
      <c r="E39" s="78"/>
      <c r="F39" s="87"/>
      <c r="G39" s="87"/>
      <c r="H39" s="87"/>
      <c r="I39" s="87"/>
      <c r="J39" s="87"/>
      <c r="K39" s="90"/>
      <c r="L39" s="91"/>
      <c r="M39" s="90"/>
      <c r="N39" s="93"/>
    </row>
    <row r="40" spans="1:14" x14ac:dyDescent="0.3">
      <c r="A40" s="114"/>
      <c r="B40" s="77"/>
      <c r="C40" s="77"/>
      <c r="D40" s="77"/>
      <c r="E40" s="78"/>
      <c r="F40" s="87" t="s">
        <v>71</v>
      </c>
      <c r="G40" s="87"/>
      <c r="H40" s="87"/>
      <c r="I40" s="88">
        <f>'During Day'!I16</f>
        <v>3</v>
      </c>
      <c r="J40" s="89"/>
      <c r="K40" s="88">
        <f>'During Day'!K16</f>
        <v>3</v>
      </c>
      <c r="L40" s="89"/>
      <c r="M40" s="88">
        <f>'During Day'!M16</f>
        <v>9</v>
      </c>
      <c r="N40" s="92"/>
    </row>
    <row r="41" spans="1:14" x14ac:dyDescent="0.3">
      <c r="A41" s="114"/>
      <c r="B41" s="77"/>
      <c r="C41" s="77"/>
      <c r="D41" s="77"/>
      <c r="E41" s="78"/>
      <c r="F41" s="87"/>
      <c r="G41" s="87"/>
      <c r="H41" s="87"/>
      <c r="I41" s="90"/>
      <c r="J41" s="91"/>
      <c r="K41" s="90"/>
      <c r="L41" s="91"/>
      <c r="M41" s="90"/>
      <c r="N41" s="93"/>
    </row>
    <row r="42" spans="1:14" x14ac:dyDescent="0.3">
      <c r="A42" s="114"/>
      <c r="B42" s="77"/>
      <c r="C42" s="77"/>
      <c r="D42" s="77"/>
      <c r="E42" s="78"/>
      <c r="F42" s="87" t="s">
        <v>72</v>
      </c>
      <c r="G42" s="87"/>
      <c r="H42" s="87"/>
      <c r="I42" s="88">
        <f>'During Day'!I18</f>
        <v>4</v>
      </c>
      <c r="J42" s="89"/>
      <c r="K42" s="88">
        <f>'During Day'!K18</f>
        <v>2</v>
      </c>
      <c r="L42" s="89"/>
      <c r="M42" s="88">
        <f>'During Day'!M18</f>
        <v>8</v>
      </c>
      <c r="N42" s="92"/>
    </row>
    <row r="43" spans="1:14" x14ac:dyDescent="0.3">
      <c r="A43" s="114"/>
      <c r="B43" s="77"/>
      <c r="C43" s="77"/>
      <c r="D43" s="77"/>
      <c r="E43" s="78"/>
      <c r="F43" s="87"/>
      <c r="G43" s="87"/>
      <c r="H43" s="87"/>
      <c r="I43" s="90"/>
      <c r="J43" s="91"/>
      <c r="K43" s="90"/>
      <c r="L43" s="91"/>
      <c r="M43" s="90"/>
      <c r="N43" s="93"/>
    </row>
    <row r="44" spans="1:14" x14ac:dyDescent="0.3">
      <c r="A44" s="114"/>
      <c r="B44" s="77"/>
      <c r="C44" s="77"/>
      <c r="D44" s="77"/>
      <c r="E44" s="78"/>
      <c r="F44" s="73" t="s">
        <v>93</v>
      </c>
      <c r="G44" s="74"/>
      <c r="H44" s="75"/>
      <c r="I44" s="88">
        <f>'During Day'!I20</f>
        <v>2</v>
      </c>
      <c r="J44" s="89"/>
      <c r="K44" s="88">
        <f>'During Day'!K20</f>
        <v>2</v>
      </c>
      <c r="L44" s="89"/>
      <c r="M44" s="88">
        <f>'During Day'!M20</f>
        <v>4</v>
      </c>
      <c r="N44" s="92"/>
    </row>
    <row r="45" spans="1:14" x14ac:dyDescent="0.3">
      <c r="A45" s="114"/>
      <c r="B45" s="98"/>
      <c r="C45" s="98"/>
      <c r="D45" s="98"/>
      <c r="E45" s="99"/>
      <c r="F45" s="115"/>
      <c r="G45" s="98"/>
      <c r="H45" s="99"/>
      <c r="I45" s="90"/>
      <c r="J45" s="91"/>
      <c r="K45" s="90"/>
      <c r="L45" s="91"/>
      <c r="M45" s="90"/>
      <c r="N45" s="93"/>
    </row>
    <row r="46" spans="1:14" x14ac:dyDescent="0.3">
      <c r="A46" s="114"/>
      <c r="B46" s="68" t="s">
        <v>78</v>
      </c>
      <c r="C46" s="68"/>
      <c r="D46" s="68"/>
      <c r="E46" s="68"/>
      <c r="F46" s="68"/>
      <c r="G46" s="68"/>
      <c r="H46" s="68"/>
      <c r="I46" s="68"/>
      <c r="J46" s="68"/>
      <c r="K46" s="68"/>
      <c r="L46" s="68"/>
      <c r="M46" s="68"/>
      <c r="N46" s="69"/>
    </row>
    <row r="47" spans="1:14" x14ac:dyDescent="0.3">
      <c r="A47" s="114"/>
      <c r="B47" s="71" t="s">
        <v>87</v>
      </c>
      <c r="C47" s="71"/>
      <c r="D47" s="71"/>
      <c r="E47" s="72"/>
      <c r="F47" s="85" t="s">
        <v>88</v>
      </c>
      <c r="G47" s="85"/>
      <c r="H47" s="85"/>
      <c r="I47" s="85" t="s">
        <v>89</v>
      </c>
      <c r="J47" s="85"/>
      <c r="K47" s="85" t="s">
        <v>90</v>
      </c>
      <c r="L47" s="85"/>
      <c r="M47" s="85" t="s">
        <v>69</v>
      </c>
      <c r="N47" s="86"/>
    </row>
    <row r="48" spans="1:14" ht="14.4" customHeight="1" x14ac:dyDescent="0.3">
      <c r="A48" s="114"/>
      <c r="B48" s="74" t="s">
        <v>94</v>
      </c>
      <c r="C48" s="74"/>
      <c r="D48" s="74"/>
      <c r="E48" s="75"/>
      <c r="F48" s="87" t="s">
        <v>70</v>
      </c>
      <c r="G48" s="87"/>
      <c r="H48" s="87"/>
      <c r="I48" s="87">
        <f>'During Day'!I82</f>
        <v>1</v>
      </c>
      <c r="J48" s="87"/>
      <c r="K48" s="88">
        <f>'During Day'!K82</f>
        <v>3</v>
      </c>
      <c r="L48" s="89"/>
      <c r="M48" s="88">
        <f>'During Day'!M82</f>
        <v>3</v>
      </c>
      <c r="N48" s="92"/>
    </row>
    <row r="49" spans="1:14" x14ac:dyDescent="0.3">
      <c r="A49" s="114"/>
      <c r="B49" s="77"/>
      <c r="C49" s="77"/>
      <c r="D49" s="77"/>
      <c r="E49" s="78"/>
      <c r="F49" s="87"/>
      <c r="G49" s="87"/>
      <c r="H49" s="87"/>
      <c r="I49" s="87"/>
      <c r="J49" s="87"/>
      <c r="K49" s="90"/>
      <c r="L49" s="91"/>
      <c r="M49" s="90"/>
      <c r="N49" s="93"/>
    </row>
    <row r="50" spans="1:14" x14ac:dyDescent="0.3">
      <c r="A50" s="114"/>
      <c r="B50" s="77"/>
      <c r="C50" s="77"/>
      <c r="D50" s="77"/>
      <c r="E50" s="78"/>
      <c r="F50" s="87" t="s">
        <v>71</v>
      </c>
      <c r="G50" s="87"/>
      <c r="H50" s="87"/>
      <c r="I50" s="88">
        <f>'During Day'!I84</f>
        <v>3</v>
      </c>
      <c r="J50" s="89"/>
      <c r="K50" s="88">
        <f>'During Day'!K84</f>
        <v>3</v>
      </c>
      <c r="L50" s="89"/>
      <c r="M50" s="88">
        <f>'During Day'!M84</f>
        <v>9</v>
      </c>
      <c r="N50" s="92"/>
    </row>
    <row r="51" spans="1:14" x14ac:dyDescent="0.3">
      <c r="A51" s="114"/>
      <c r="B51" s="77"/>
      <c r="C51" s="77"/>
      <c r="D51" s="77"/>
      <c r="E51" s="78"/>
      <c r="F51" s="87"/>
      <c r="G51" s="87"/>
      <c r="H51" s="87"/>
      <c r="I51" s="90"/>
      <c r="J51" s="91"/>
      <c r="K51" s="90"/>
      <c r="L51" s="91"/>
      <c r="M51" s="90"/>
      <c r="N51" s="93"/>
    </row>
    <row r="52" spans="1:14" x14ac:dyDescent="0.3">
      <c r="A52" s="114"/>
      <c r="B52" s="77"/>
      <c r="C52" s="77"/>
      <c r="D52" s="77"/>
      <c r="E52" s="78"/>
      <c r="F52" s="87" t="s">
        <v>72</v>
      </c>
      <c r="G52" s="87"/>
      <c r="H52" s="87"/>
      <c r="I52" s="88">
        <f>'During Day'!I86</f>
        <v>4</v>
      </c>
      <c r="J52" s="89"/>
      <c r="K52" s="88">
        <f>'During Day'!K86</f>
        <v>2</v>
      </c>
      <c r="L52" s="89"/>
      <c r="M52" s="88">
        <f>'During Day'!M86</f>
        <v>8</v>
      </c>
      <c r="N52" s="92"/>
    </row>
    <row r="53" spans="1:14" x14ac:dyDescent="0.3">
      <c r="A53" s="114"/>
      <c r="B53" s="77"/>
      <c r="C53" s="77"/>
      <c r="D53" s="77"/>
      <c r="E53" s="78"/>
      <c r="F53" s="87"/>
      <c r="G53" s="87"/>
      <c r="H53" s="87"/>
      <c r="I53" s="90"/>
      <c r="J53" s="91"/>
      <c r="K53" s="90"/>
      <c r="L53" s="91"/>
      <c r="M53" s="90"/>
      <c r="N53" s="93"/>
    </row>
    <row r="54" spans="1:14" x14ac:dyDescent="0.3">
      <c r="A54" s="114"/>
      <c r="B54" s="77"/>
      <c r="C54" s="77"/>
      <c r="D54" s="77"/>
      <c r="E54" s="78"/>
      <c r="F54" s="73" t="s">
        <v>93</v>
      </c>
      <c r="G54" s="74"/>
      <c r="H54" s="75"/>
      <c r="I54" s="88">
        <f>'During Day'!I88</f>
        <v>2</v>
      </c>
      <c r="J54" s="89"/>
      <c r="K54" s="88">
        <f>'During Day'!K88</f>
        <v>2</v>
      </c>
      <c r="L54" s="89"/>
      <c r="M54" s="88">
        <f>'During Day'!M88</f>
        <v>4</v>
      </c>
      <c r="N54" s="92"/>
    </row>
    <row r="55" spans="1:14" x14ac:dyDescent="0.3">
      <c r="A55" s="114"/>
      <c r="B55" s="98"/>
      <c r="C55" s="98"/>
      <c r="D55" s="98"/>
      <c r="E55" s="99"/>
      <c r="F55" s="115"/>
      <c r="G55" s="98"/>
      <c r="H55" s="99"/>
      <c r="I55" s="90"/>
      <c r="J55" s="91"/>
      <c r="K55" s="90"/>
      <c r="L55" s="91"/>
      <c r="M55" s="90"/>
      <c r="N55" s="93"/>
    </row>
    <row r="56" spans="1:14" x14ac:dyDescent="0.3">
      <c r="A56" s="114"/>
      <c r="B56" s="68" t="s">
        <v>79</v>
      </c>
      <c r="C56" s="68"/>
      <c r="D56" s="68"/>
      <c r="E56" s="68"/>
      <c r="F56" s="68"/>
      <c r="G56" s="68"/>
      <c r="H56" s="68"/>
      <c r="I56" s="68"/>
      <c r="J56" s="68"/>
      <c r="K56" s="68"/>
      <c r="L56" s="68"/>
      <c r="M56" s="68"/>
      <c r="N56" s="69"/>
    </row>
    <row r="57" spans="1:14" x14ac:dyDescent="0.3">
      <c r="A57" s="114"/>
      <c r="B57" s="71" t="s">
        <v>87</v>
      </c>
      <c r="C57" s="71"/>
      <c r="D57" s="71"/>
      <c r="E57" s="72"/>
      <c r="F57" s="85" t="s">
        <v>88</v>
      </c>
      <c r="G57" s="85"/>
      <c r="H57" s="85"/>
      <c r="I57" s="85" t="s">
        <v>89</v>
      </c>
      <c r="J57" s="85"/>
      <c r="K57" s="85" t="s">
        <v>90</v>
      </c>
      <c r="L57" s="85"/>
      <c r="M57" s="85" t="s">
        <v>69</v>
      </c>
      <c r="N57" s="86"/>
    </row>
    <row r="58" spans="1:14" ht="14.4" customHeight="1" x14ac:dyDescent="0.3">
      <c r="A58" s="114"/>
      <c r="B58" s="74" t="s">
        <v>95</v>
      </c>
      <c r="C58" s="74"/>
      <c r="D58" s="74"/>
      <c r="E58" s="75"/>
      <c r="F58" s="87" t="s">
        <v>70</v>
      </c>
      <c r="G58" s="87"/>
      <c r="H58" s="87"/>
      <c r="I58" s="87">
        <f>'During Day'!I109</f>
        <v>2</v>
      </c>
      <c r="J58" s="87"/>
      <c r="K58" s="88">
        <f>'During Day'!K109</f>
        <v>3</v>
      </c>
      <c r="L58" s="89"/>
      <c r="M58" s="88">
        <f>'During Day'!M109</f>
        <v>6</v>
      </c>
      <c r="N58" s="92"/>
    </row>
    <row r="59" spans="1:14" x14ac:dyDescent="0.3">
      <c r="A59" s="114"/>
      <c r="B59" s="77"/>
      <c r="C59" s="77"/>
      <c r="D59" s="77"/>
      <c r="E59" s="78"/>
      <c r="F59" s="87"/>
      <c r="G59" s="87"/>
      <c r="H59" s="87"/>
      <c r="I59" s="87"/>
      <c r="J59" s="87"/>
      <c r="K59" s="90"/>
      <c r="L59" s="91"/>
      <c r="M59" s="90"/>
      <c r="N59" s="93"/>
    </row>
    <row r="60" spans="1:14" x14ac:dyDescent="0.3">
      <c r="A60" s="114"/>
      <c r="B60" s="77"/>
      <c r="C60" s="77"/>
      <c r="D60" s="77"/>
      <c r="E60" s="78"/>
      <c r="F60" s="87" t="s">
        <v>71</v>
      </c>
      <c r="G60" s="87"/>
      <c r="H60" s="87"/>
      <c r="I60" s="88">
        <f>'During Day'!I111</f>
        <v>3</v>
      </c>
      <c r="J60" s="89"/>
      <c r="K60" s="88">
        <f>'During Day'!K111</f>
        <v>3</v>
      </c>
      <c r="L60" s="89"/>
      <c r="M60" s="88">
        <f>'During Day'!M111</f>
        <v>9</v>
      </c>
      <c r="N60" s="92"/>
    </row>
    <row r="61" spans="1:14" x14ac:dyDescent="0.3">
      <c r="A61" s="114"/>
      <c r="B61" s="77"/>
      <c r="C61" s="77"/>
      <c r="D61" s="77"/>
      <c r="E61" s="78"/>
      <c r="F61" s="87"/>
      <c r="G61" s="87"/>
      <c r="H61" s="87"/>
      <c r="I61" s="90"/>
      <c r="J61" s="91"/>
      <c r="K61" s="90"/>
      <c r="L61" s="91"/>
      <c r="M61" s="90"/>
      <c r="N61" s="93"/>
    </row>
    <row r="62" spans="1:14" x14ac:dyDescent="0.3">
      <c r="A62" s="114"/>
      <c r="B62" s="77"/>
      <c r="C62" s="77"/>
      <c r="D62" s="77"/>
      <c r="E62" s="78"/>
      <c r="F62" s="87" t="s">
        <v>72</v>
      </c>
      <c r="G62" s="87"/>
      <c r="H62" s="87"/>
      <c r="I62" s="88">
        <f>'During Day'!I113</f>
        <v>1</v>
      </c>
      <c r="J62" s="89"/>
      <c r="K62" s="88">
        <f>'During Day'!K113</f>
        <v>3</v>
      </c>
      <c r="L62" s="89"/>
      <c r="M62" s="88">
        <f>'During Day'!M113</f>
        <v>3</v>
      </c>
      <c r="N62" s="92"/>
    </row>
    <row r="63" spans="1:14" x14ac:dyDescent="0.3">
      <c r="A63" s="114"/>
      <c r="B63" s="98"/>
      <c r="C63" s="98"/>
      <c r="D63" s="98"/>
      <c r="E63" s="99"/>
      <c r="F63" s="87"/>
      <c r="G63" s="87"/>
      <c r="H63" s="87"/>
      <c r="I63" s="90"/>
      <c r="J63" s="91"/>
      <c r="K63" s="90"/>
      <c r="L63" s="91"/>
      <c r="M63" s="90"/>
      <c r="N63" s="93"/>
    </row>
    <row r="64" spans="1:14" x14ac:dyDescent="0.3">
      <c r="A64" s="114"/>
      <c r="B64" s="68" t="s">
        <v>96</v>
      </c>
      <c r="C64" s="68"/>
      <c r="D64" s="68"/>
      <c r="E64" s="68"/>
      <c r="F64" s="68"/>
      <c r="G64" s="68"/>
      <c r="H64" s="68"/>
      <c r="I64" s="68"/>
      <c r="J64" s="68"/>
      <c r="K64" s="68"/>
      <c r="L64" s="68"/>
      <c r="M64" s="68"/>
      <c r="N64" s="69"/>
    </row>
    <row r="65" spans="1:14" x14ac:dyDescent="0.3">
      <c r="A65" s="114"/>
      <c r="B65" s="71" t="s">
        <v>87</v>
      </c>
      <c r="C65" s="71"/>
      <c r="D65" s="71"/>
      <c r="E65" s="72"/>
      <c r="F65" s="85" t="s">
        <v>88</v>
      </c>
      <c r="G65" s="85"/>
      <c r="H65" s="85"/>
      <c r="I65" s="85" t="s">
        <v>89</v>
      </c>
      <c r="J65" s="85"/>
      <c r="K65" s="85" t="s">
        <v>90</v>
      </c>
      <c r="L65" s="85"/>
      <c r="M65" s="85" t="s">
        <v>69</v>
      </c>
      <c r="N65" s="86"/>
    </row>
    <row r="66" spans="1:14" ht="14.4" customHeight="1" x14ac:dyDescent="0.3">
      <c r="A66" s="114"/>
      <c r="B66" s="103" t="s">
        <v>97</v>
      </c>
      <c r="C66" s="103"/>
      <c r="D66" s="103"/>
      <c r="E66" s="104"/>
      <c r="F66" s="87" t="s">
        <v>70</v>
      </c>
      <c r="G66" s="87"/>
      <c r="H66" s="87"/>
      <c r="I66" s="87">
        <f>'During Day'!I130</f>
        <v>2</v>
      </c>
      <c r="J66" s="87"/>
      <c r="K66" s="88">
        <f>'During Day'!K130</f>
        <v>3</v>
      </c>
      <c r="L66" s="89"/>
      <c r="M66" s="88">
        <f>'During Day'!M130</f>
        <v>6</v>
      </c>
      <c r="N66" s="92"/>
    </row>
    <row r="67" spans="1:14" x14ac:dyDescent="0.3">
      <c r="A67" s="114"/>
      <c r="B67" s="105"/>
      <c r="C67" s="105"/>
      <c r="D67" s="105"/>
      <c r="E67" s="106"/>
      <c r="F67" s="87"/>
      <c r="G67" s="87"/>
      <c r="H67" s="87"/>
      <c r="I67" s="87"/>
      <c r="J67" s="87"/>
      <c r="K67" s="90"/>
      <c r="L67" s="91"/>
      <c r="M67" s="90"/>
      <c r="N67" s="93"/>
    </row>
    <row r="68" spans="1:14" x14ac:dyDescent="0.3">
      <c r="A68" s="114"/>
      <c r="B68" s="105"/>
      <c r="C68" s="105"/>
      <c r="D68" s="105"/>
      <c r="E68" s="106"/>
      <c r="F68" s="87" t="s">
        <v>71</v>
      </c>
      <c r="G68" s="87"/>
      <c r="H68" s="87"/>
      <c r="I68" s="88">
        <f>'During Day'!I132</f>
        <v>3</v>
      </c>
      <c r="J68" s="89"/>
      <c r="K68" s="88">
        <f>'During Day'!K132</f>
        <v>3</v>
      </c>
      <c r="L68" s="89"/>
      <c r="M68" s="88">
        <f>'During Day'!M132</f>
        <v>9</v>
      </c>
      <c r="N68" s="92"/>
    </row>
    <row r="69" spans="1:14" x14ac:dyDescent="0.3">
      <c r="A69" s="114"/>
      <c r="B69" s="105"/>
      <c r="C69" s="105"/>
      <c r="D69" s="105"/>
      <c r="E69" s="106"/>
      <c r="F69" s="87"/>
      <c r="G69" s="87"/>
      <c r="H69" s="87"/>
      <c r="I69" s="90"/>
      <c r="J69" s="91"/>
      <c r="K69" s="90"/>
      <c r="L69" s="91"/>
      <c r="M69" s="90"/>
      <c r="N69" s="93"/>
    </row>
    <row r="70" spans="1:14" x14ac:dyDescent="0.3">
      <c r="A70" s="114"/>
      <c r="B70" s="105"/>
      <c r="C70" s="105"/>
      <c r="D70" s="105"/>
      <c r="E70" s="106"/>
      <c r="F70" s="87" t="s">
        <v>72</v>
      </c>
      <c r="G70" s="87"/>
      <c r="H70" s="87"/>
      <c r="I70" s="88">
        <f>'During Day'!I134</f>
        <v>1</v>
      </c>
      <c r="J70" s="89"/>
      <c r="K70" s="88">
        <f>'During Day'!K134</f>
        <v>3</v>
      </c>
      <c r="L70" s="89"/>
      <c r="M70" s="88">
        <f>'During Day'!M134</f>
        <v>3</v>
      </c>
      <c r="N70" s="92"/>
    </row>
    <row r="71" spans="1:14" x14ac:dyDescent="0.3">
      <c r="A71" s="114"/>
      <c r="B71" s="107"/>
      <c r="C71" s="107"/>
      <c r="D71" s="107"/>
      <c r="E71" s="108"/>
      <c r="F71" s="87"/>
      <c r="G71" s="87"/>
      <c r="H71" s="87"/>
      <c r="I71" s="90"/>
      <c r="J71" s="91"/>
      <c r="K71" s="90"/>
      <c r="L71" s="91"/>
      <c r="M71" s="90"/>
      <c r="N71" s="93"/>
    </row>
    <row r="72" spans="1:14" x14ac:dyDescent="0.3">
      <c r="A72" s="114"/>
      <c r="B72" s="68" t="s">
        <v>80</v>
      </c>
      <c r="C72" s="68"/>
      <c r="D72" s="68"/>
      <c r="E72" s="68"/>
      <c r="F72" s="68"/>
      <c r="G72" s="68"/>
      <c r="H72" s="68"/>
      <c r="I72" s="68"/>
      <c r="J72" s="68"/>
      <c r="K72" s="68"/>
      <c r="L72" s="68"/>
      <c r="M72" s="68"/>
      <c r="N72" s="69"/>
    </row>
    <row r="73" spans="1:14" x14ac:dyDescent="0.3">
      <c r="A73" s="114"/>
      <c r="B73" s="71" t="s">
        <v>87</v>
      </c>
      <c r="C73" s="71"/>
      <c r="D73" s="71"/>
      <c r="E73" s="72"/>
      <c r="F73" s="85" t="s">
        <v>88</v>
      </c>
      <c r="G73" s="85"/>
      <c r="H73" s="85"/>
      <c r="I73" s="85" t="s">
        <v>89</v>
      </c>
      <c r="J73" s="85"/>
      <c r="K73" s="85" t="s">
        <v>90</v>
      </c>
      <c r="L73" s="85"/>
      <c r="M73" s="85" t="s">
        <v>69</v>
      </c>
      <c r="N73" s="86"/>
    </row>
    <row r="74" spans="1:14" ht="14.4" customHeight="1" x14ac:dyDescent="0.3">
      <c r="A74" s="114"/>
      <c r="B74" s="74" t="s">
        <v>98</v>
      </c>
      <c r="C74" s="74"/>
      <c r="D74" s="74"/>
      <c r="E74" s="75"/>
      <c r="F74" s="87" t="s">
        <v>70</v>
      </c>
      <c r="G74" s="87"/>
      <c r="H74" s="87"/>
      <c r="I74" s="87">
        <f>'During Day'!I152</f>
        <v>1</v>
      </c>
      <c r="J74" s="87"/>
      <c r="K74" s="88">
        <f>'During Day'!K152</f>
        <v>3</v>
      </c>
      <c r="L74" s="89"/>
      <c r="M74" s="88">
        <f>'During Day'!M152</f>
        <v>3</v>
      </c>
      <c r="N74" s="92"/>
    </row>
    <row r="75" spans="1:14" x14ac:dyDescent="0.3">
      <c r="A75" s="114"/>
      <c r="B75" s="77"/>
      <c r="C75" s="77"/>
      <c r="D75" s="77"/>
      <c r="E75" s="78"/>
      <c r="F75" s="87"/>
      <c r="G75" s="87"/>
      <c r="H75" s="87"/>
      <c r="I75" s="87"/>
      <c r="J75" s="87"/>
      <c r="K75" s="90"/>
      <c r="L75" s="91"/>
      <c r="M75" s="90"/>
      <c r="N75" s="93"/>
    </row>
    <row r="76" spans="1:14" x14ac:dyDescent="0.3">
      <c r="A76" s="114"/>
      <c r="B76" s="77"/>
      <c r="C76" s="77"/>
      <c r="D76" s="77"/>
      <c r="E76" s="78"/>
      <c r="F76" s="87" t="s">
        <v>71</v>
      </c>
      <c r="G76" s="87"/>
      <c r="H76" s="87"/>
      <c r="I76" s="88">
        <f>'During Day'!I154</f>
        <v>3</v>
      </c>
      <c r="J76" s="89"/>
      <c r="K76" s="88">
        <f>'During Day'!K154</f>
        <v>1</v>
      </c>
      <c r="L76" s="89"/>
      <c r="M76" s="88">
        <f>'During Day'!M154</f>
        <v>3</v>
      </c>
      <c r="N76" s="92"/>
    </row>
    <row r="77" spans="1:14" x14ac:dyDescent="0.3">
      <c r="A77" s="114"/>
      <c r="B77" s="77"/>
      <c r="C77" s="77"/>
      <c r="D77" s="77"/>
      <c r="E77" s="78"/>
      <c r="F77" s="87"/>
      <c r="G77" s="87"/>
      <c r="H77" s="87"/>
      <c r="I77" s="90"/>
      <c r="J77" s="91"/>
      <c r="K77" s="90"/>
      <c r="L77" s="91"/>
      <c r="M77" s="90"/>
      <c r="N77" s="93"/>
    </row>
    <row r="78" spans="1:14" x14ac:dyDescent="0.3">
      <c r="A78" s="114"/>
      <c r="B78" s="77"/>
      <c r="C78" s="77"/>
      <c r="D78" s="77"/>
      <c r="E78" s="78"/>
      <c r="F78" s="87" t="s">
        <v>72</v>
      </c>
      <c r="G78" s="87"/>
      <c r="H78" s="87"/>
      <c r="I78" s="88">
        <f>'During Day'!I156</f>
        <v>1</v>
      </c>
      <c r="J78" s="89"/>
      <c r="K78" s="88">
        <f>'During Day'!K156</f>
        <v>1</v>
      </c>
      <c r="L78" s="89"/>
      <c r="M78" s="88">
        <f>'During Day'!M156</f>
        <v>1</v>
      </c>
      <c r="N78" s="92"/>
    </row>
    <row r="79" spans="1:14" x14ac:dyDescent="0.3">
      <c r="A79" s="114"/>
      <c r="B79" s="98"/>
      <c r="C79" s="98"/>
      <c r="D79" s="98"/>
      <c r="E79" s="99"/>
      <c r="F79" s="87"/>
      <c r="G79" s="87"/>
      <c r="H79" s="87"/>
      <c r="I79" s="90"/>
      <c r="J79" s="91"/>
      <c r="K79" s="90"/>
      <c r="L79" s="91"/>
      <c r="M79" s="90"/>
      <c r="N79" s="93"/>
    </row>
    <row r="80" spans="1:14" x14ac:dyDescent="0.3">
      <c r="A80" s="114"/>
      <c r="B80" s="68" t="s">
        <v>81</v>
      </c>
      <c r="C80" s="68"/>
      <c r="D80" s="68"/>
      <c r="E80" s="68"/>
      <c r="F80" s="68"/>
      <c r="G80" s="68"/>
      <c r="H80" s="68"/>
      <c r="I80" s="68"/>
      <c r="J80" s="68"/>
      <c r="K80" s="68"/>
      <c r="L80" s="68"/>
      <c r="M80" s="68"/>
      <c r="N80" s="69"/>
    </row>
    <row r="81" spans="1:14" x14ac:dyDescent="0.3">
      <c r="A81" s="114"/>
      <c r="B81" s="71" t="s">
        <v>87</v>
      </c>
      <c r="C81" s="71"/>
      <c r="D81" s="71"/>
      <c r="E81" s="72"/>
      <c r="F81" s="85" t="s">
        <v>88</v>
      </c>
      <c r="G81" s="85"/>
      <c r="H81" s="85"/>
      <c r="I81" s="85" t="s">
        <v>89</v>
      </c>
      <c r="J81" s="85"/>
      <c r="K81" s="85" t="s">
        <v>90</v>
      </c>
      <c r="L81" s="85"/>
      <c r="M81" s="85" t="s">
        <v>69</v>
      </c>
      <c r="N81" s="86"/>
    </row>
    <row r="82" spans="1:14" ht="14.4" customHeight="1" x14ac:dyDescent="0.3">
      <c r="A82" s="114"/>
      <c r="B82" s="74" t="s">
        <v>99</v>
      </c>
      <c r="C82" s="74"/>
      <c r="D82" s="74"/>
      <c r="E82" s="75"/>
      <c r="F82" s="87" t="s">
        <v>70</v>
      </c>
      <c r="G82" s="87"/>
      <c r="H82" s="87"/>
      <c r="I82" s="87">
        <f>'During Day'!I174</f>
        <v>3</v>
      </c>
      <c r="J82" s="87"/>
      <c r="K82" s="88">
        <f>'During Day'!K174</f>
        <v>1</v>
      </c>
      <c r="L82" s="89"/>
      <c r="M82" s="88">
        <f>'During Day'!M174</f>
        <v>3</v>
      </c>
      <c r="N82" s="92"/>
    </row>
    <row r="83" spans="1:14" x14ac:dyDescent="0.3">
      <c r="A83" s="114"/>
      <c r="B83" s="77"/>
      <c r="C83" s="77"/>
      <c r="D83" s="77"/>
      <c r="E83" s="78"/>
      <c r="F83" s="87"/>
      <c r="G83" s="87"/>
      <c r="H83" s="87"/>
      <c r="I83" s="87"/>
      <c r="J83" s="87"/>
      <c r="K83" s="90"/>
      <c r="L83" s="91"/>
      <c r="M83" s="90"/>
      <c r="N83" s="93"/>
    </row>
    <row r="84" spans="1:14" x14ac:dyDescent="0.3">
      <c r="A84" s="114"/>
      <c r="B84" s="77"/>
      <c r="C84" s="77"/>
      <c r="D84" s="77"/>
      <c r="E84" s="78"/>
      <c r="F84" s="87" t="s">
        <v>71</v>
      </c>
      <c r="G84" s="87"/>
      <c r="H84" s="87"/>
      <c r="I84" s="88">
        <f>'During Day'!I176</f>
        <v>3</v>
      </c>
      <c r="J84" s="89"/>
      <c r="K84" s="88">
        <f>'During Day'!K176</f>
        <v>1</v>
      </c>
      <c r="L84" s="89"/>
      <c r="M84" s="88">
        <f>'During Day'!M176</f>
        <v>3</v>
      </c>
      <c r="N84" s="92"/>
    </row>
    <row r="85" spans="1:14" x14ac:dyDescent="0.3">
      <c r="A85" s="114"/>
      <c r="B85" s="77"/>
      <c r="C85" s="77"/>
      <c r="D85" s="77"/>
      <c r="E85" s="78"/>
      <c r="F85" s="87"/>
      <c r="G85" s="87"/>
      <c r="H85" s="87"/>
      <c r="I85" s="90"/>
      <c r="J85" s="91"/>
      <c r="K85" s="90"/>
      <c r="L85" s="91"/>
      <c r="M85" s="90"/>
      <c r="N85" s="93"/>
    </row>
    <row r="86" spans="1:14" x14ac:dyDescent="0.3">
      <c r="A86" s="114"/>
      <c r="B86" s="77"/>
      <c r="C86" s="77"/>
      <c r="D86" s="77"/>
      <c r="E86" s="78"/>
      <c r="F86" s="87" t="s">
        <v>72</v>
      </c>
      <c r="G86" s="87"/>
      <c r="H86" s="87"/>
      <c r="I86" s="88">
        <f>'During Day'!I178</f>
        <v>1</v>
      </c>
      <c r="J86" s="89"/>
      <c r="K86" s="88">
        <f>'During Day'!K178</f>
        <v>1</v>
      </c>
      <c r="L86" s="89"/>
      <c r="M86" s="88">
        <f>'During Day'!M178</f>
        <v>1</v>
      </c>
      <c r="N86" s="92"/>
    </row>
    <row r="87" spans="1:14" x14ac:dyDescent="0.3">
      <c r="A87" s="114"/>
      <c r="B87" s="98"/>
      <c r="C87" s="98"/>
      <c r="D87" s="98"/>
      <c r="E87" s="99"/>
      <c r="F87" s="87"/>
      <c r="G87" s="87"/>
      <c r="H87" s="87"/>
      <c r="I87" s="90"/>
      <c r="J87" s="91"/>
      <c r="K87" s="90"/>
      <c r="L87" s="91"/>
      <c r="M87" s="90"/>
      <c r="N87" s="93"/>
    </row>
    <row r="88" spans="1:14" x14ac:dyDescent="0.3">
      <c r="A88" s="114"/>
      <c r="B88" s="68" t="s">
        <v>82</v>
      </c>
      <c r="C88" s="68"/>
      <c r="D88" s="68"/>
      <c r="E88" s="68"/>
      <c r="F88" s="68"/>
      <c r="G88" s="68"/>
      <c r="H88" s="68"/>
      <c r="I88" s="68"/>
      <c r="J88" s="68"/>
      <c r="K88" s="68"/>
      <c r="L88" s="68"/>
      <c r="M88" s="68"/>
      <c r="N88" s="69"/>
    </row>
    <row r="89" spans="1:14" x14ac:dyDescent="0.3">
      <c r="A89" s="114"/>
      <c r="B89" s="71" t="s">
        <v>87</v>
      </c>
      <c r="C89" s="71"/>
      <c r="D89" s="71"/>
      <c r="E89" s="72"/>
      <c r="F89" s="85" t="s">
        <v>88</v>
      </c>
      <c r="G89" s="85"/>
      <c r="H89" s="85"/>
      <c r="I89" s="85" t="s">
        <v>89</v>
      </c>
      <c r="J89" s="85"/>
      <c r="K89" s="85" t="s">
        <v>90</v>
      </c>
      <c r="L89" s="85"/>
      <c r="M89" s="85" t="s">
        <v>69</v>
      </c>
      <c r="N89" s="86"/>
    </row>
    <row r="90" spans="1:14" ht="14.4" customHeight="1" x14ac:dyDescent="0.3">
      <c r="A90" s="114"/>
      <c r="B90" s="74" t="s">
        <v>100</v>
      </c>
      <c r="C90" s="74"/>
      <c r="D90" s="74"/>
      <c r="E90" s="75"/>
      <c r="F90" s="87" t="s">
        <v>70</v>
      </c>
      <c r="G90" s="87"/>
      <c r="H90" s="87"/>
      <c r="I90" s="87">
        <f>'During Day'!I215</f>
        <v>3</v>
      </c>
      <c r="J90" s="87"/>
      <c r="K90" s="88">
        <f>'During Day'!K215</f>
        <v>3</v>
      </c>
      <c r="L90" s="89"/>
      <c r="M90" s="88">
        <f>'During Day'!M215</f>
        <v>9</v>
      </c>
      <c r="N90" s="92"/>
    </row>
    <row r="91" spans="1:14" x14ac:dyDescent="0.3">
      <c r="A91" s="114"/>
      <c r="B91" s="77"/>
      <c r="C91" s="77"/>
      <c r="D91" s="77"/>
      <c r="E91" s="78"/>
      <c r="F91" s="87"/>
      <c r="G91" s="87"/>
      <c r="H91" s="87"/>
      <c r="I91" s="87"/>
      <c r="J91" s="87"/>
      <c r="K91" s="90"/>
      <c r="L91" s="91"/>
      <c r="M91" s="90"/>
      <c r="N91" s="93"/>
    </row>
    <row r="92" spans="1:14" x14ac:dyDescent="0.3">
      <c r="A92" s="114"/>
      <c r="B92" s="77"/>
      <c r="C92" s="77"/>
      <c r="D92" s="77"/>
      <c r="E92" s="78"/>
      <c r="F92" s="87" t="s">
        <v>71</v>
      </c>
      <c r="G92" s="87"/>
      <c r="H92" s="87"/>
      <c r="I92" s="88">
        <f>'During Day'!I217</f>
        <v>3</v>
      </c>
      <c r="J92" s="89"/>
      <c r="K92" s="88">
        <f>'During Day'!K217</f>
        <v>3</v>
      </c>
      <c r="L92" s="89"/>
      <c r="M92" s="88">
        <f>'During Day'!M217</f>
        <v>9</v>
      </c>
      <c r="N92" s="92"/>
    </row>
    <row r="93" spans="1:14" x14ac:dyDescent="0.3">
      <c r="A93" s="114"/>
      <c r="B93" s="98"/>
      <c r="C93" s="98"/>
      <c r="D93" s="98"/>
      <c r="E93" s="99"/>
      <c r="F93" s="87"/>
      <c r="G93" s="87"/>
      <c r="H93" s="87"/>
      <c r="I93" s="90"/>
      <c r="J93" s="91"/>
      <c r="K93" s="90"/>
      <c r="L93" s="91"/>
      <c r="M93" s="90"/>
      <c r="N93" s="93"/>
    </row>
    <row r="94" spans="1:14" x14ac:dyDescent="0.3">
      <c r="A94" s="82" t="s">
        <v>83</v>
      </c>
      <c r="B94" s="68" t="s">
        <v>84</v>
      </c>
      <c r="C94" s="68"/>
      <c r="D94" s="68"/>
      <c r="E94" s="68"/>
      <c r="F94" s="68"/>
      <c r="G94" s="68"/>
      <c r="H94" s="68"/>
      <c r="I94" s="68"/>
      <c r="J94" s="68"/>
      <c r="K94" s="68"/>
      <c r="L94" s="68"/>
      <c r="M94" s="68"/>
      <c r="N94" s="69"/>
    </row>
    <row r="95" spans="1:14" x14ac:dyDescent="0.3">
      <c r="A95" s="83"/>
      <c r="B95" s="70" t="s">
        <v>87</v>
      </c>
      <c r="C95" s="71"/>
      <c r="D95" s="71"/>
      <c r="E95" s="72"/>
      <c r="F95" s="85" t="s">
        <v>88</v>
      </c>
      <c r="G95" s="85"/>
      <c r="H95" s="85"/>
      <c r="I95" s="85" t="s">
        <v>89</v>
      </c>
      <c r="J95" s="85"/>
      <c r="K95" s="85" t="s">
        <v>90</v>
      </c>
      <c r="L95" s="85"/>
      <c r="M95" s="85" t="s">
        <v>69</v>
      </c>
      <c r="N95" s="86"/>
    </row>
    <row r="96" spans="1:14" ht="14.4" customHeight="1" x14ac:dyDescent="0.3">
      <c r="A96" s="83"/>
      <c r="B96" s="73" t="s">
        <v>101</v>
      </c>
      <c r="C96" s="74"/>
      <c r="D96" s="74"/>
      <c r="E96" s="75"/>
      <c r="F96" s="87" t="s">
        <v>70</v>
      </c>
      <c r="G96" s="87"/>
      <c r="H96" s="87"/>
      <c r="I96" s="87">
        <f>'End of Day'!I13</f>
        <v>1</v>
      </c>
      <c r="J96" s="87"/>
      <c r="K96" s="88">
        <f>'End of Day'!K13</f>
        <v>3</v>
      </c>
      <c r="L96" s="89"/>
      <c r="M96" s="88">
        <f>'End of Day'!M13</f>
        <v>3</v>
      </c>
      <c r="N96" s="92"/>
    </row>
    <row r="97" spans="1:14" x14ac:dyDescent="0.3">
      <c r="A97" s="83"/>
      <c r="B97" s="76"/>
      <c r="C97" s="77"/>
      <c r="D97" s="77"/>
      <c r="E97" s="78"/>
      <c r="F97" s="87"/>
      <c r="G97" s="87"/>
      <c r="H97" s="87"/>
      <c r="I97" s="87"/>
      <c r="J97" s="87"/>
      <c r="K97" s="90"/>
      <c r="L97" s="91"/>
      <c r="M97" s="90"/>
      <c r="N97" s="93"/>
    </row>
    <row r="98" spans="1:14" x14ac:dyDescent="0.3">
      <c r="A98" s="83"/>
      <c r="B98" s="76"/>
      <c r="C98" s="77"/>
      <c r="D98" s="77"/>
      <c r="E98" s="78"/>
      <c r="F98" s="87" t="s">
        <v>71</v>
      </c>
      <c r="G98" s="87"/>
      <c r="H98" s="87"/>
      <c r="I98" s="88">
        <f>'End of Day'!I15</f>
        <v>3</v>
      </c>
      <c r="J98" s="89"/>
      <c r="K98" s="88">
        <f>'End of Day'!K15</f>
        <v>3</v>
      </c>
      <c r="L98" s="89"/>
      <c r="M98" s="88">
        <f>'End of Day'!M15</f>
        <v>9</v>
      </c>
      <c r="N98" s="92"/>
    </row>
    <row r="99" spans="1:14" x14ac:dyDescent="0.3">
      <c r="A99" s="83"/>
      <c r="B99" s="76"/>
      <c r="C99" s="77"/>
      <c r="D99" s="77"/>
      <c r="E99" s="78"/>
      <c r="F99" s="87"/>
      <c r="G99" s="87"/>
      <c r="H99" s="87"/>
      <c r="I99" s="90"/>
      <c r="J99" s="91"/>
      <c r="K99" s="90"/>
      <c r="L99" s="91"/>
      <c r="M99" s="90"/>
      <c r="N99" s="93"/>
    </row>
    <row r="100" spans="1:14" x14ac:dyDescent="0.3">
      <c r="A100" s="83"/>
      <c r="B100" s="76"/>
      <c r="C100" s="77"/>
      <c r="D100" s="77"/>
      <c r="E100" s="78"/>
      <c r="F100" s="87" t="s">
        <v>72</v>
      </c>
      <c r="G100" s="87"/>
      <c r="H100" s="87"/>
      <c r="I100" s="88">
        <f>'End of Day'!I17</f>
        <v>3</v>
      </c>
      <c r="J100" s="89"/>
      <c r="K100" s="88">
        <f>'End of Day'!K17</f>
        <v>3</v>
      </c>
      <c r="L100" s="89"/>
      <c r="M100" s="88">
        <f>'End of Day'!M17</f>
        <v>9</v>
      </c>
      <c r="N100" s="92"/>
    </row>
    <row r="101" spans="1:14" ht="15" thickBot="1" x14ac:dyDescent="0.35">
      <c r="A101" s="84"/>
      <c r="B101" s="79"/>
      <c r="C101" s="80"/>
      <c r="D101" s="80"/>
      <c r="E101" s="81"/>
      <c r="F101" s="94"/>
      <c r="G101" s="94"/>
      <c r="H101" s="94"/>
      <c r="I101" s="95"/>
      <c r="J101" s="96"/>
      <c r="K101" s="95"/>
      <c r="L101" s="96"/>
      <c r="M101" s="95"/>
      <c r="N101" s="97"/>
    </row>
  </sheetData>
  <sheetProtection selectLockedCells="1" selectUnlockedCells="1"/>
  <mergeCells count="239">
    <mergeCell ref="A15:N15"/>
    <mergeCell ref="A25:N25"/>
    <mergeCell ref="B28:E35"/>
    <mergeCell ref="B27:E27"/>
    <mergeCell ref="B38:E45"/>
    <mergeCell ref="B37:E37"/>
    <mergeCell ref="B18:F18"/>
    <mergeCell ref="B19:F19"/>
    <mergeCell ref="B20:F20"/>
    <mergeCell ref="B36:N36"/>
    <mergeCell ref="B21:F21"/>
    <mergeCell ref="B22:F22"/>
    <mergeCell ref="A18:A23"/>
    <mergeCell ref="B23:F23"/>
    <mergeCell ref="B24:F24"/>
    <mergeCell ref="G23:H23"/>
    <mergeCell ref="I23:J23"/>
    <mergeCell ref="K23:L23"/>
    <mergeCell ref="M23:N23"/>
    <mergeCell ref="G21:H21"/>
    <mergeCell ref="I21:J21"/>
    <mergeCell ref="K21:L21"/>
    <mergeCell ref="M21:N21"/>
    <mergeCell ref="G22:H22"/>
    <mergeCell ref="I22:J22"/>
    <mergeCell ref="K22:L22"/>
    <mergeCell ref="M22:N22"/>
    <mergeCell ref="G24:H24"/>
    <mergeCell ref="I24:J24"/>
    <mergeCell ref="K24:L24"/>
    <mergeCell ref="M24:N24"/>
    <mergeCell ref="M18:N18"/>
    <mergeCell ref="G19:H19"/>
    <mergeCell ref="I19:J19"/>
    <mergeCell ref="K19:L19"/>
    <mergeCell ref="M19:N19"/>
    <mergeCell ref="G20:H20"/>
    <mergeCell ref="I20:J20"/>
    <mergeCell ref="K20:L20"/>
    <mergeCell ref="M20:N20"/>
    <mergeCell ref="F27:H27"/>
    <mergeCell ref="I27:J27"/>
    <mergeCell ref="K27:L27"/>
    <mergeCell ref="M27:N27"/>
    <mergeCell ref="A11:I12"/>
    <mergeCell ref="J11:J12"/>
    <mergeCell ref="K11:N12"/>
    <mergeCell ref="A1:C3"/>
    <mergeCell ref="D1:N1"/>
    <mergeCell ref="D2:N3"/>
    <mergeCell ref="A4:N10"/>
    <mergeCell ref="M16:N16"/>
    <mergeCell ref="K16:L16"/>
    <mergeCell ref="I16:J16"/>
    <mergeCell ref="G16:H16"/>
    <mergeCell ref="B16:F16"/>
    <mergeCell ref="B17:F17"/>
    <mergeCell ref="G17:H17"/>
    <mergeCell ref="I17:J17"/>
    <mergeCell ref="K17:L17"/>
    <mergeCell ref="M17:N17"/>
    <mergeCell ref="G18:H18"/>
    <mergeCell ref="I18:J18"/>
    <mergeCell ref="K18:L18"/>
    <mergeCell ref="F37:H37"/>
    <mergeCell ref="I37:J37"/>
    <mergeCell ref="K37:L37"/>
    <mergeCell ref="M37:N37"/>
    <mergeCell ref="M34:N35"/>
    <mergeCell ref="F28:H29"/>
    <mergeCell ref="I28:J29"/>
    <mergeCell ref="K28:L29"/>
    <mergeCell ref="M28:N29"/>
    <mergeCell ref="F30:H31"/>
    <mergeCell ref="I30:J31"/>
    <mergeCell ref="K30:L31"/>
    <mergeCell ref="M30:N31"/>
    <mergeCell ref="F32:H33"/>
    <mergeCell ref="I32:J33"/>
    <mergeCell ref="K32:L33"/>
    <mergeCell ref="M32:N33"/>
    <mergeCell ref="F34:H35"/>
    <mergeCell ref="I34:J35"/>
    <mergeCell ref="K34:L35"/>
    <mergeCell ref="F38:H39"/>
    <mergeCell ref="I38:J39"/>
    <mergeCell ref="K38:L39"/>
    <mergeCell ref="M38:N39"/>
    <mergeCell ref="F40:H41"/>
    <mergeCell ref="I40:J41"/>
    <mergeCell ref="K40:L41"/>
    <mergeCell ref="M40:N41"/>
    <mergeCell ref="F42:H43"/>
    <mergeCell ref="I42:J43"/>
    <mergeCell ref="K42:L43"/>
    <mergeCell ref="M42:N43"/>
    <mergeCell ref="I52:J53"/>
    <mergeCell ref="K52:L53"/>
    <mergeCell ref="M52:N53"/>
    <mergeCell ref="F54:H55"/>
    <mergeCell ref="I54:J55"/>
    <mergeCell ref="K54:L55"/>
    <mergeCell ref="M44:N45"/>
    <mergeCell ref="F47:H47"/>
    <mergeCell ref="I47:J47"/>
    <mergeCell ref="K47:L47"/>
    <mergeCell ref="M47:N47"/>
    <mergeCell ref="F44:H45"/>
    <mergeCell ref="I44:J45"/>
    <mergeCell ref="K44:L45"/>
    <mergeCell ref="A14:N14"/>
    <mergeCell ref="F57:H57"/>
    <mergeCell ref="I57:J57"/>
    <mergeCell ref="K57:L57"/>
    <mergeCell ref="M57:N57"/>
    <mergeCell ref="B56:N56"/>
    <mergeCell ref="B46:N46"/>
    <mergeCell ref="B57:E57"/>
    <mergeCell ref="M54:N55"/>
    <mergeCell ref="B26:N26"/>
    <mergeCell ref="A26:A35"/>
    <mergeCell ref="B47:E47"/>
    <mergeCell ref="B48:E55"/>
    <mergeCell ref="F48:H49"/>
    <mergeCell ref="I48:J49"/>
    <mergeCell ref="K48:L49"/>
    <mergeCell ref="M48:N49"/>
    <mergeCell ref="F50:H51"/>
    <mergeCell ref="I50:J51"/>
    <mergeCell ref="K50:L51"/>
    <mergeCell ref="M50:N51"/>
    <mergeCell ref="F52:H53"/>
    <mergeCell ref="A36:A93"/>
    <mergeCell ref="F89:H89"/>
    <mergeCell ref="B64:N64"/>
    <mergeCell ref="B65:E65"/>
    <mergeCell ref="F58:H59"/>
    <mergeCell ref="I58:J59"/>
    <mergeCell ref="K58:L59"/>
    <mergeCell ref="M58:N59"/>
    <mergeCell ref="F60:H61"/>
    <mergeCell ref="I60:J61"/>
    <mergeCell ref="K60:L61"/>
    <mergeCell ref="M60:N61"/>
    <mergeCell ref="F62:H63"/>
    <mergeCell ref="I62:J63"/>
    <mergeCell ref="K62:L63"/>
    <mergeCell ref="M62:N63"/>
    <mergeCell ref="B58:E63"/>
    <mergeCell ref="A13:N13"/>
    <mergeCell ref="F73:H73"/>
    <mergeCell ref="I73:J73"/>
    <mergeCell ref="K73:L73"/>
    <mergeCell ref="M73:N73"/>
    <mergeCell ref="B72:N72"/>
    <mergeCell ref="B73:E73"/>
    <mergeCell ref="F66:H67"/>
    <mergeCell ref="I66:J67"/>
    <mergeCell ref="K66:L67"/>
    <mergeCell ref="M66:N67"/>
    <mergeCell ref="F68:H69"/>
    <mergeCell ref="I68:J69"/>
    <mergeCell ref="K68:L69"/>
    <mergeCell ref="M68:N69"/>
    <mergeCell ref="F70:H71"/>
    <mergeCell ref="I70:J71"/>
    <mergeCell ref="K70:L71"/>
    <mergeCell ref="M70:N71"/>
    <mergeCell ref="B66:E71"/>
    <mergeCell ref="F65:H65"/>
    <mergeCell ref="I65:J65"/>
    <mergeCell ref="K65:L65"/>
    <mergeCell ref="M65:N65"/>
    <mergeCell ref="B80:N80"/>
    <mergeCell ref="B81:E81"/>
    <mergeCell ref="F74:H75"/>
    <mergeCell ref="I74:J75"/>
    <mergeCell ref="K74:L75"/>
    <mergeCell ref="M74:N75"/>
    <mergeCell ref="F76:H77"/>
    <mergeCell ref="I76:J77"/>
    <mergeCell ref="K76:L77"/>
    <mergeCell ref="M76:N77"/>
    <mergeCell ref="F78:H79"/>
    <mergeCell ref="I78:J79"/>
    <mergeCell ref="K78:L79"/>
    <mergeCell ref="M78:N79"/>
    <mergeCell ref="B74:E79"/>
    <mergeCell ref="F81:H81"/>
    <mergeCell ref="I81:J81"/>
    <mergeCell ref="K81:L81"/>
    <mergeCell ref="M81:N81"/>
    <mergeCell ref="I89:J89"/>
    <mergeCell ref="K89:L89"/>
    <mergeCell ref="M89:N89"/>
    <mergeCell ref="B88:N88"/>
    <mergeCell ref="B89:E89"/>
    <mergeCell ref="F82:H83"/>
    <mergeCell ref="I82:J83"/>
    <mergeCell ref="K82:L83"/>
    <mergeCell ref="M82:N83"/>
    <mergeCell ref="F84:H85"/>
    <mergeCell ref="I84:J85"/>
    <mergeCell ref="K84:L85"/>
    <mergeCell ref="M84:N85"/>
    <mergeCell ref="F86:H87"/>
    <mergeCell ref="I86:J87"/>
    <mergeCell ref="K86:L87"/>
    <mergeCell ref="M86:N87"/>
    <mergeCell ref="B82:E87"/>
    <mergeCell ref="F90:H91"/>
    <mergeCell ref="I90:J91"/>
    <mergeCell ref="K90:L91"/>
    <mergeCell ref="M90:N91"/>
    <mergeCell ref="F92:H93"/>
    <mergeCell ref="I92:J93"/>
    <mergeCell ref="K92:L93"/>
    <mergeCell ref="M92:N93"/>
    <mergeCell ref="B90:E93"/>
    <mergeCell ref="B94:N94"/>
    <mergeCell ref="B95:E95"/>
    <mergeCell ref="B96:E101"/>
    <mergeCell ref="A94:A101"/>
    <mergeCell ref="F95:H95"/>
    <mergeCell ref="I95:J95"/>
    <mergeCell ref="K95:L95"/>
    <mergeCell ref="M95:N95"/>
    <mergeCell ref="F96:H97"/>
    <mergeCell ref="I96:J97"/>
    <mergeCell ref="K96:L97"/>
    <mergeCell ref="M96:N97"/>
    <mergeCell ref="F98:H99"/>
    <mergeCell ref="I98:J99"/>
    <mergeCell ref="K98:L99"/>
    <mergeCell ref="M98:N99"/>
    <mergeCell ref="F100:H101"/>
    <mergeCell ref="I100:J101"/>
    <mergeCell ref="K100:L101"/>
    <mergeCell ref="M100:N101"/>
  </mergeCells>
  <conditionalFormatting sqref="M28:N31 M34:N35">
    <cfRule type="cellIs" dxfId="207" priority="101" operator="between">
      <formula>2</formula>
      <formula>4</formula>
    </cfRule>
    <cfRule type="cellIs" dxfId="206" priority="102" operator="between">
      <formula>6</formula>
      <formula>9</formula>
    </cfRule>
    <cfRule type="cellIs" dxfId="205" priority="103" operator="lessThan">
      <formula>2</formula>
    </cfRule>
    <cfRule type="cellIs" dxfId="204" priority="104" operator="greaterThan">
      <formula>11</formula>
    </cfRule>
    <cfRule type="cellIs" dxfId="203" priority="106" operator="greaterThan">
      <formula>11</formula>
    </cfRule>
  </conditionalFormatting>
  <conditionalFormatting sqref="M30:N31">
    <cfRule type="cellIs" dxfId="202" priority="105" operator="between">
      <formula>6</formula>
      <formula>9</formula>
    </cfRule>
  </conditionalFormatting>
  <conditionalFormatting sqref="M32:N33">
    <cfRule type="cellIs" dxfId="201" priority="95" operator="between">
      <formula>2</formula>
      <formula>4</formula>
    </cfRule>
    <cfRule type="cellIs" dxfId="200" priority="96" operator="between">
      <formula>6</formula>
      <formula>9</formula>
    </cfRule>
    <cfRule type="cellIs" dxfId="199" priority="97" operator="lessThan">
      <formula>2</formula>
    </cfRule>
    <cfRule type="cellIs" dxfId="198" priority="98" operator="greaterThan">
      <formula>11</formula>
    </cfRule>
    <cfRule type="cellIs" dxfId="197" priority="100" operator="greaterThan">
      <formula>11</formula>
    </cfRule>
  </conditionalFormatting>
  <conditionalFormatting sqref="M32:N33">
    <cfRule type="cellIs" dxfId="196" priority="99" operator="between">
      <formula>6</formula>
      <formula>9</formula>
    </cfRule>
  </conditionalFormatting>
  <conditionalFormatting sqref="M38:N41 M44:N45">
    <cfRule type="cellIs" dxfId="195" priority="89" operator="between">
      <formula>2</formula>
      <formula>4</formula>
    </cfRule>
    <cfRule type="cellIs" dxfId="194" priority="90" operator="between">
      <formula>6</formula>
      <formula>9</formula>
    </cfRule>
    <cfRule type="cellIs" dxfId="193" priority="91" operator="lessThan">
      <formula>2</formula>
    </cfRule>
    <cfRule type="cellIs" dxfId="192" priority="92" operator="greaterThan">
      <formula>11</formula>
    </cfRule>
    <cfRule type="cellIs" dxfId="191" priority="94" operator="greaterThan">
      <formula>11</formula>
    </cfRule>
  </conditionalFormatting>
  <conditionalFormatting sqref="M40:N41">
    <cfRule type="cellIs" dxfId="190" priority="93" operator="between">
      <formula>6</formula>
      <formula>9</formula>
    </cfRule>
  </conditionalFormatting>
  <conditionalFormatting sqref="M42:N43">
    <cfRule type="cellIs" dxfId="189" priority="83" operator="between">
      <formula>2</formula>
      <formula>4</formula>
    </cfRule>
    <cfRule type="cellIs" dxfId="188" priority="84" operator="between">
      <formula>6</formula>
      <formula>9</formula>
    </cfRule>
    <cfRule type="cellIs" dxfId="187" priority="85" operator="lessThan">
      <formula>2</formula>
    </cfRule>
    <cfRule type="cellIs" dxfId="186" priority="86" operator="greaterThan">
      <formula>11</formula>
    </cfRule>
    <cfRule type="cellIs" dxfId="185" priority="88" operator="greaterThan">
      <formula>11</formula>
    </cfRule>
  </conditionalFormatting>
  <conditionalFormatting sqref="M42:N43">
    <cfRule type="cellIs" dxfId="184" priority="87" operator="between">
      <formula>6</formula>
      <formula>9</formula>
    </cfRule>
  </conditionalFormatting>
  <conditionalFormatting sqref="M48:N51 M54:N55">
    <cfRule type="cellIs" dxfId="183" priority="77" operator="between">
      <formula>2</formula>
      <formula>4</formula>
    </cfRule>
    <cfRule type="cellIs" dxfId="182" priority="78" operator="between">
      <formula>6</formula>
      <formula>9</formula>
    </cfRule>
    <cfRule type="cellIs" dxfId="181" priority="79" operator="lessThan">
      <formula>2</formula>
    </cfRule>
    <cfRule type="cellIs" dxfId="180" priority="80" operator="greaterThan">
      <formula>11</formula>
    </cfRule>
    <cfRule type="cellIs" dxfId="179" priority="82" operator="greaterThan">
      <formula>11</formula>
    </cfRule>
  </conditionalFormatting>
  <conditionalFormatting sqref="M50:N51">
    <cfRule type="cellIs" dxfId="178" priority="81" operator="between">
      <formula>6</formula>
      <formula>9</formula>
    </cfRule>
  </conditionalFormatting>
  <conditionalFormatting sqref="M52:N53">
    <cfRule type="cellIs" dxfId="177" priority="71" operator="between">
      <formula>2</formula>
      <formula>4</formula>
    </cfRule>
    <cfRule type="cellIs" dxfId="176" priority="72" operator="between">
      <formula>6</formula>
      <formula>9</formula>
    </cfRule>
    <cfRule type="cellIs" dxfId="175" priority="73" operator="lessThan">
      <formula>2</formula>
    </cfRule>
    <cfRule type="cellIs" dxfId="174" priority="74" operator="greaterThan">
      <formula>11</formula>
    </cfRule>
    <cfRule type="cellIs" dxfId="173" priority="76" operator="greaterThan">
      <formula>11</formula>
    </cfRule>
  </conditionalFormatting>
  <conditionalFormatting sqref="M52:N53">
    <cfRule type="cellIs" dxfId="172" priority="75" operator="between">
      <formula>6</formula>
      <formula>9</formula>
    </cfRule>
  </conditionalFormatting>
  <conditionalFormatting sqref="M58:N61">
    <cfRule type="cellIs" dxfId="171" priority="65" operator="between">
      <formula>2</formula>
      <formula>4</formula>
    </cfRule>
    <cfRule type="cellIs" dxfId="170" priority="66" operator="between">
      <formula>6</formula>
      <formula>9</formula>
    </cfRule>
    <cfRule type="cellIs" dxfId="169" priority="67" operator="lessThan">
      <formula>2</formula>
    </cfRule>
    <cfRule type="cellIs" dxfId="168" priority="68" operator="greaterThan">
      <formula>11</formula>
    </cfRule>
    <cfRule type="cellIs" dxfId="167" priority="70" operator="greaterThan">
      <formula>11</formula>
    </cfRule>
  </conditionalFormatting>
  <conditionalFormatting sqref="M60:N61">
    <cfRule type="cellIs" dxfId="166" priority="69" operator="between">
      <formula>6</formula>
      <formula>9</formula>
    </cfRule>
  </conditionalFormatting>
  <conditionalFormatting sqref="M62:N63">
    <cfRule type="cellIs" dxfId="165" priority="59" operator="between">
      <formula>2</formula>
      <formula>4</formula>
    </cfRule>
    <cfRule type="cellIs" dxfId="164" priority="60" operator="between">
      <formula>6</formula>
      <formula>9</formula>
    </cfRule>
    <cfRule type="cellIs" dxfId="163" priority="61" operator="lessThan">
      <formula>2</formula>
    </cfRule>
    <cfRule type="cellIs" dxfId="162" priority="62" operator="greaterThan">
      <formula>11</formula>
    </cfRule>
    <cfRule type="cellIs" dxfId="161" priority="64" operator="greaterThan">
      <formula>11</formula>
    </cfRule>
  </conditionalFormatting>
  <conditionalFormatting sqref="M62:N63">
    <cfRule type="cellIs" dxfId="160" priority="63" operator="between">
      <formula>6</formula>
      <formula>9</formula>
    </cfRule>
  </conditionalFormatting>
  <conditionalFormatting sqref="M66:N69">
    <cfRule type="cellIs" dxfId="159" priority="53" operator="between">
      <formula>2</formula>
      <formula>4</formula>
    </cfRule>
    <cfRule type="cellIs" dxfId="158" priority="54" operator="between">
      <formula>6</formula>
      <formula>9</formula>
    </cfRule>
    <cfRule type="cellIs" dxfId="157" priority="55" operator="lessThan">
      <formula>2</formula>
    </cfRule>
    <cfRule type="cellIs" dxfId="156" priority="56" operator="greaterThan">
      <formula>11</formula>
    </cfRule>
    <cfRule type="cellIs" dxfId="155" priority="58" operator="greaterThan">
      <formula>11</formula>
    </cfRule>
  </conditionalFormatting>
  <conditionalFormatting sqref="M68:N69">
    <cfRule type="cellIs" dxfId="154" priority="57" operator="between">
      <formula>6</formula>
      <formula>9</formula>
    </cfRule>
  </conditionalFormatting>
  <conditionalFormatting sqref="M70:N71">
    <cfRule type="cellIs" dxfId="153" priority="47" operator="between">
      <formula>2</formula>
      <formula>4</formula>
    </cfRule>
    <cfRule type="cellIs" dxfId="152" priority="48" operator="between">
      <formula>6</formula>
      <formula>9</formula>
    </cfRule>
    <cfRule type="cellIs" dxfId="151" priority="49" operator="lessThan">
      <formula>2</formula>
    </cfRule>
    <cfRule type="cellIs" dxfId="150" priority="50" operator="greaterThan">
      <formula>11</formula>
    </cfRule>
    <cfRule type="cellIs" dxfId="149" priority="52" operator="greaterThan">
      <formula>11</formula>
    </cfRule>
  </conditionalFormatting>
  <conditionalFormatting sqref="M70:N71">
    <cfRule type="cellIs" dxfId="148" priority="51" operator="between">
      <formula>6</formula>
      <formula>9</formula>
    </cfRule>
  </conditionalFormatting>
  <conditionalFormatting sqref="M74:N77">
    <cfRule type="cellIs" dxfId="147" priority="41" operator="between">
      <formula>2</formula>
      <formula>4</formula>
    </cfRule>
    <cfRule type="cellIs" dxfId="146" priority="42" operator="between">
      <formula>6</formula>
      <formula>9</formula>
    </cfRule>
    <cfRule type="cellIs" dxfId="145" priority="43" operator="lessThan">
      <formula>2</formula>
    </cfRule>
    <cfRule type="cellIs" dxfId="144" priority="44" operator="greaterThan">
      <formula>11</formula>
    </cfRule>
    <cfRule type="cellIs" dxfId="143" priority="46" operator="greaterThan">
      <formula>11</formula>
    </cfRule>
  </conditionalFormatting>
  <conditionalFormatting sqref="M76:N77">
    <cfRule type="cellIs" dxfId="142" priority="45" operator="between">
      <formula>6</formula>
      <formula>9</formula>
    </cfRule>
  </conditionalFormatting>
  <conditionalFormatting sqref="M78:N79">
    <cfRule type="cellIs" dxfId="141" priority="35" operator="between">
      <formula>2</formula>
      <formula>4</formula>
    </cfRule>
    <cfRule type="cellIs" dxfId="140" priority="36" operator="between">
      <formula>6</formula>
      <formula>9</formula>
    </cfRule>
    <cfRule type="cellIs" dxfId="139" priority="37" operator="lessThan">
      <formula>2</formula>
    </cfRule>
    <cfRule type="cellIs" dxfId="138" priority="38" operator="greaterThan">
      <formula>11</formula>
    </cfRule>
    <cfRule type="cellIs" dxfId="137" priority="40" operator="greaterThan">
      <formula>11</formula>
    </cfRule>
  </conditionalFormatting>
  <conditionalFormatting sqref="M78:N79">
    <cfRule type="cellIs" dxfId="136" priority="39" operator="between">
      <formula>6</formula>
      <formula>9</formula>
    </cfRule>
  </conditionalFormatting>
  <conditionalFormatting sqref="M82:N85">
    <cfRule type="cellIs" dxfId="135" priority="29" operator="between">
      <formula>2</formula>
      <formula>4</formula>
    </cfRule>
    <cfRule type="cellIs" dxfId="134" priority="30" operator="between">
      <formula>6</formula>
      <formula>9</formula>
    </cfRule>
    <cfRule type="cellIs" dxfId="133" priority="31" operator="lessThan">
      <formula>2</formula>
    </cfRule>
    <cfRule type="cellIs" dxfId="132" priority="32" operator="greaterThan">
      <formula>11</formula>
    </cfRule>
    <cfRule type="cellIs" dxfId="131" priority="34" operator="greaterThan">
      <formula>11</formula>
    </cfRule>
  </conditionalFormatting>
  <conditionalFormatting sqref="M84:N85">
    <cfRule type="cellIs" dxfId="130" priority="33" operator="between">
      <formula>6</formula>
      <formula>9</formula>
    </cfRule>
  </conditionalFormatting>
  <conditionalFormatting sqref="M86:N87">
    <cfRule type="cellIs" dxfId="129" priority="23" operator="between">
      <formula>2</formula>
      <formula>4</formula>
    </cfRule>
    <cfRule type="cellIs" dxfId="128" priority="24" operator="between">
      <formula>6</formula>
      <formula>9</formula>
    </cfRule>
    <cfRule type="cellIs" dxfId="127" priority="25" operator="lessThan">
      <formula>2</formula>
    </cfRule>
    <cfRule type="cellIs" dxfId="126" priority="26" operator="greaterThan">
      <formula>11</formula>
    </cfRule>
    <cfRule type="cellIs" dxfId="125" priority="28" operator="greaterThan">
      <formula>11</formula>
    </cfRule>
  </conditionalFormatting>
  <conditionalFormatting sqref="M86:N87">
    <cfRule type="cellIs" dxfId="124" priority="27" operator="between">
      <formula>6</formula>
      <formula>9</formula>
    </cfRule>
  </conditionalFormatting>
  <conditionalFormatting sqref="M90:N93">
    <cfRule type="cellIs" dxfId="123" priority="17" operator="between">
      <formula>2</formula>
      <formula>4</formula>
    </cfRule>
    <cfRule type="cellIs" dxfId="122" priority="18" operator="between">
      <formula>6</formula>
      <formula>9</formula>
    </cfRule>
    <cfRule type="cellIs" dxfId="121" priority="19" operator="lessThan">
      <formula>2</formula>
    </cfRule>
    <cfRule type="cellIs" dxfId="120" priority="20" operator="greaterThan">
      <formula>11</formula>
    </cfRule>
    <cfRule type="cellIs" dxfId="119" priority="22" operator="greaterThan">
      <formula>11</formula>
    </cfRule>
  </conditionalFormatting>
  <conditionalFormatting sqref="M92:N93">
    <cfRule type="cellIs" dxfId="118" priority="21" operator="between">
      <formula>6</formula>
      <formula>9</formula>
    </cfRule>
  </conditionalFormatting>
  <conditionalFormatting sqref="M96:N99">
    <cfRule type="cellIs" dxfId="117" priority="11" operator="between">
      <formula>2</formula>
      <formula>4</formula>
    </cfRule>
    <cfRule type="cellIs" dxfId="116" priority="12" operator="between">
      <formula>6</formula>
      <formula>9</formula>
    </cfRule>
    <cfRule type="cellIs" dxfId="115" priority="13" operator="lessThan">
      <formula>2</formula>
    </cfRule>
    <cfRule type="cellIs" dxfId="114" priority="14" operator="greaterThan">
      <formula>11</formula>
    </cfRule>
    <cfRule type="cellIs" dxfId="113" priority="16" operator="greaterThan">
      <formula>11</formula>
    </cfRule>
  </conditionalFormatting>
  <conditionalFormatting sqref="M98:N99">
    <cfRule type="cellIs" dxfId="112" priority="15" operator="between">
      <formula>6</formula>
      <formula>9</formula>
    </cfRule>
  </conditionalFormatting>
  <conditionalFormatting sqref="M100:N101">
    <cfRule type="cellIs" dxfId="111" priority="5" operator="between">
      <formula>2</formula>
      <formula>4</formula>
    </cfRule>
    <cfRule type="cellIs" dxfId="110" priority="6" operator="between">
      <formula>6</formula>
      <formula>9</formula>
    </cfRule>
    <cfRule type="cellIs" dxfId="109" priority="7" operator="lessThan">
      <formula>2</formula>
    </cfRule>
    <cfRule type="cellIs" dxfId="108" priority="8" operator="greaterThan">
      <formula>11</formula>
    </cfRule>
    <cfRule type="cellIs" dxfId="107" priority="10" operator="greaterThan">
      <formula>11</formula>
    </cfRule>
  </conditionalFormatting>
  <conditionalFormatting sqref="M100:N101">
    <cfRule type="cellIs" dxfId="106" priority="9" operator="between">
      <formula>6</formula>
      <formula>9</formula>
    </cfRule>
  </conditionalFormatting>
  <conditionalFormatting sqref="G17:N24">
    <cfRule type="cellIs" dxfId="105" priority="1" operator="greaterThan">
      <formula>9</formula>
    </cfRule>
    <cfRule type="cellIs" dxfId="104" priority="2" operator="between">
      <formula>5</formula>
      <formula>9</formula>
    </cfRule>
    <cfRule type="cellIs" dxfId="103" priority="3" operator="between">
      <formula>2</formula>
      <formula>4</formula>
    </cfRule>
    <cfRule type="cellIs" dxfId="102" priority="4" operator="equal">
      <formula>1</formula>
    </cfRule>
  </conditionalFormatting>
  <dataValidations count="1">
    <dataValidation type="list" allowBlank="1" showInputMessage="1" showErrorMessage="1" sqref="I28:I32 K96:K100 L96:L99 I96:I100 J96:J99 I90:L93 K82:K86 L82:L85 I82:I86 J82:J85 K74:K78 L74:L77 I74:I78 J74:J77 K66:K70 L66:L69 I66:I70 J66:J69 K58:K62 L58:L61 I58:I62 J58:J61 I54:L55 K48:K52 L48:L51 I48:I52 J48:J51 I44:L45 K38:K42 L38:L41 I38:I42 J38:J41 I34:L35 K28:K32 L28:L31">
      <formula1>$A$56:$A$63</formula1>
    </dataValidation>
  </dataValidations>
  <pageMargins left="0.70866141732283472" right="0.70866141732283472" top="0.74803149606299213" bottom="0.74803149606299213" header="0.31496062992125984" footer="0.31496062992125984"/>
  <pageSetup paperSize="9" scale="81" fitToHeight="3" orientation="landscape" r:id="rId1"/>
  <rowBreaks count="2" manualBreakCount="2">
    <brk id="35" max="16383" man="1"/>
    <brk id="7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J28:J31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N49"/>
  <sheetViews>
    <sheetView tabSelected="1" view="pageBreakPreview" zoomScaleNormal="100" zoomScaleSheetLayoutView="100" workbookViewId="0">
      <selection activeCell="E16" sqref="E16"/>
    </sheetView>
  </sheetViews>
  <sheetFormatPr defaultRowHeight="14.4" x14ac:dyDescent="0.3"/>
  <cols>
    <col min="4" max="4" width="27" customWidth="1"/>
  </cols>
  <sheetData>
    <row r="1" spans="1:14" ht="14.4" customHeight="1" x14ac:dyDescent="0.3">
      <c r="A1" s="56"/>
      <c r="B1" s="56"/>
      <c r="C1" s="56"/>
      <c r="D1" s="55" t="s">
        <v>0</v>
      </c>
      <c r="E1" s="55"/>
      <c r="F1" s="55"/>
      <c r="G1" s="55"/>
      <c r="H1" s="55"/>
      <c r="I1" s="55"/>
      <c r="J1" s="55"/>
      <c r="K1" s="55"/>
      <c r="L1" s="55"/>
      <c r="M1" s="55"/>
      <c r="N1" s="55"/>
    </row>
    <row r="2" spans="1:14" ht="14.4" customHeight="1" x14ac:dyDescent="0.3">
      <c r="A2" s="56"/>
      <c r="B2" s="56"/>
      <c r="C2" s="56"/>
      <c r="D2" s="49" t="s">
        <v>102</v>
      </c>
      <c r="E2" s="49"/>
      <c r="F2" s="49"/>
      <c r="G2" s="49"/>
      <c r="H2" s="49"/>
      <c r="I2" s="49"/>
      <c r="J2" s="49"/>
      <c r="K2" s="49"/>
      <c r="L2" s="49"/>
      <c r="M2" s="49"/>
      <c r="N2" s="49"/>
    </row>
    <row r="3" spans="1:14" ht="14.4" customHeight="1" x14ac:dyDescent="0.3">
      <c r="A3" s="56"/>
      <c r="B3" s="56"/>
      <c r="C3" s="56"/>
      <c r="D3" s="49"/>
      <c r="E3" s="49"/>
      <c r="F3" s="49"/>
      <c r="G3" s="49"/>
      <c r="H3" s="49"/>
      <c r="I3" s="49"/>
      <c r="J3" s="49"/>
      <c r="K3" s="49"/>
      <c r="L3" s="49"/>
      <c r="M3" s="49"/>
      <c r="N3" s="49"/>
    </row>
    <row r="4" spans="1:14" x14ac:dyDescent="0.3">
      <c r="A4" s="58" t="s">
        <v>103</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181" t="str">
        <f>Dashboard!$A$13</f>
        <v>INSERT SCHOOL NAME HERE</v>
      </c>
      <c r="B9" s="181"/>
      <c r="C9" s="181"/>
      <c r="D9" s="181"/>
      <c r="E9" s="181"/>
      <c r="F9" s="181"/>
      <c r="G9" s="181"/>
      <c r="H9" s="181"/>
      <c r="I9" s="181"/>
      <c r="J9" s="181"/>
      <c r="K9" s="181"/>
      <c r="L9" s="181"/>
      <c r="M9" s="181"/>
      <c r="N9" s="181"/>
    </row>
    <row r="10" spans="1:14" ht="15" thickBot="1" x14ac:dyDescent="0.35">
      <c r="A10" s="182"/>
      <c r="B10" s="182"/>
      <c r="C10" s="182"/>
      <c r="D10" s="182"/>
      <c r="E10" s="182"/>
      <c r="F10" s="182"/>
      <c r="G10" s="182"/>
      <c r="H10" s="182"/>
      <c r="I10" s="182"/>
      <c r="J10" s="182"/>
      <c r="K10" s="182"/>
      <c r="L10" s="182"/>
      <c r="M10" s="182"/>
      <c r="N10" s="182"/>
    </row>
    <row r="11" spans="1:14" x14ac:dyDescent="0.3">
      <c r="A11" s="172" t="s">
        <v>104</v>
      </c>
      <c r="B11" s="173"/>
      <c r="C11" s="173"/>
      <c r="D11" s="173"/>
      <c r="E11" s="173"/>
      <c r="F11" s="173"/>
      <c r="G11" s="173"/>
      <c r="H11" s="173"/>
      <c r="I11" s="173"/>
      <c r="J11" s="173"/>
      <c r="K11" s="173"/>
      <c r="L11" s="173"/>
      <c r="M11" s="173"/>
      <c r="N11" s="174"/>
    </row>
    <row r="12" spans="1:14" x14ac:dyDescent="0.3">
      <c r="A12" s="40"/>
      <c r="B12" s="41"/>
      <c r="C12" s="41"/>
      <c r="D12" s="42"/>
      <c r="E12" s="170">
        <v>1</v>
      </c>
      <c r="F12" s="42"/>
      <c r="G12" s="3">
        <v>0.9</v>
      </c>
      <c r="H12" s="3">
        <v>0.8</v>
      </c>
      <c r="I12" s="3">
        <v>0.7</v>
      </c>
      <c r="J12" s="3">
        <v>0.6</v>
      </c>
      <c r="K12" s="3">
        <v>0.5</v>
      </c>
      <c r="L12" s="3">
        <v>0.4</v>
      </c>
      <c r="M12" s="3">
        <v>0.3</v>
      </c>
      <c r="N12" s="3">
        <v>0.25</v>
      </c>
    </row>
    <row r="13" spans="1:14" x14ac:dyDescent="0.3">
      <c r="A13" s="164" t="s">
        <v>105</v>
      </c>
      <c r="B13" s="164"/>
      <c r="C13" s="164"/>
      <c r="D13" s="164"/>
      <c r="E13" s="164"/>
      <c r="F13" s="164"/>
      <c r="G13" s="1">
        <f>E13/100*90</f>
        <v>0</v>
      </c>
      <c r="H13" s="1">
        <f>E13/100*80</f>
        <v>0</v>
      </c>
      <c r="I13" s="1">
        <f>E13/100*70</f>
        <v>0</v>
      </c>
      <c r="J13" s="1">
        <f>E13/100*60</f>
        <v>0</v>
      </c>
      <c r="K13" s="1">
        <f>E13/100*50</f>
        <v>0</v>
      </c>
      <c r="L13" s="1">
        <f>E13/100*40</f>
        <v>0</v>
      </c>
      <c r="M13" s="1">
        <f>E13/100*30</f>
        <v>0</v>
      </c>
      <c r="N13" s="1">
        <f>E13/100*25</f>
        <v>0</v>
      </c>
    </row>
    <row r="14" spans="1:14" x14ac:dyDescent="0.3">
      <c r="A14" s="164" t="s">
        <v>106</v>
      </c>
      <c r="B14" s="164"/>
      <c r="C14" s="164"/>
      <c r="D14" s="164"/>
      <c r="E14" s="164"/>
      <c r="F14" s="164"/>
      <c r="G14" s="1">
        <f>E14/100*90</f>
        <v>0</v>
      </c>
      <c r="H14" s="1">
        <f>E14/100*80</f>
        <v>0</v>
      </c>
      <c r="I14" s="1">
        <f>E14/100*70</f>
        <v>0</v>
      </c>
      <c r="J14" s="1">
        <f>E14/100*60</f>
        <v>0</v>
      </c>
      <c r="K14" s="1">
        <f>E14/100*50</f>
        <v>0</v>
      </c>
      <c r="L14" s="1">
        <f>E14/100*40</f>
        <v>0</v>
      </c>
      <c r="M14" s="1">
        <f>E14/100*30</f>
        <v>0</v>
      </c>
      <c r="N14" s="1">
        <f>E14/100*25</f>
        <v>0</v>
      </c>
    </row>
    <row r="15" spans="1:14" x14ac:dyDescent="0.3">
      <c r="A15" s="164" t="s">
        <v>107</v>
      </c>
      <c r="B15" s="164"/>
      <c r="C15" s="164"/>
      <c r="D15" s="164"/>
      <c r="E15" s="164"/>
      <c r="F15" s="164"/>
      <c r="G15" s="1">
        <f>E15/100*90</f>
        <v>0</v>
      </c>
      <c r="H15" s="1">
        <f>E15/100*80</f>
        <v>0</v>
      </c>
      <c r="I15" s="1">
        <f>E15/100*70</f>
        <v>0</v>
      </c>
      <c r="J15" s="1">
        <f>E15/100*60</f>
        <v>0</v>
      </c>
      <c r="K15" s="1">
        <f>E15/100*50</f>
        <v>0</v>
      </c>
      <c r="L15" s="1">
        <f>E15/100*40</f>
        <v>0</v>
      </c>
      <c r="M15" s="1">
        <f>E15/100*30</f>
        <v>0</v>
      </c>
      <c r="N15" s="1">
        <f>E15/100*25</f>
        <v>0</v>
      </c>
    </row>
    <row r="16" spans="1:14" ht="15" thickBot="1" x14ac:dyDescent="0.35"/>
    <row r="17" spans="1:14" ht="15" thickBot="1" x14ac:dyDescent="0.35">
      <c r="A17" s="172" t="s">
        <v>108</v>
      </c>
      <c r="B17" s="173"/>
      <c r="C17" s="173"/>
      <c r="D17" s="173"/>
      <c r="E17" s="173"/>
      <c r="F17" s="173"/>
      <c r="G17" s="173"/>
      <c r="H17" s="173"/>
      <c r="I17" s="173"/>
      <c r="J17" s="173"/>
      <c r="K17" s="173"/>
      <c r="L17" s="173"/>
      <c r="M17" s="173"/>
      <c r="N17" s="174"/>
    </row>
    <row r="18" spans="1:14" x14ac:dyDescent="0.3">
      <c r="A18" s="198" t="s">
        <v>109</v>
      </c>
      <c r="B18" s="165"/>
      <c r="C18" s="165"/>
      <c r="D18" s="165"/>
      <c r="E18" s="161" t="s">
        <v>110</v>
      </c>
      <c r="F18" s="171"/>
      <c r="G18" s="165" t="s">
        <v>111</v>
      </c>
      <c r="H18" s="165"/>
      <c r="I18" s="165" t="s">
        <v>112</v>
      </c>
      <c r="J18" s="165"/>
      <c r="K18" s="161" t="s">
        <v>113</v>
      </c>
      <c r="L18" s="162"/>
      <c r="M18" s="162"/>
      <c r="N18" s="163"/>
    </row>
    <row r="19" spans="1:14" x14ac:dyDescent="0.3">
      <c r="A19" s="167" t="s">
        <v>114</v>
      </c>
      <c r="B19" s="9"/>
      <c r="C19" s="9"/>
      <c r="D19" s="9"/>
      <c r="E19" s="164">
        <v>0</v>
      </c>
      <c r="F19" s="164"/>
      <c r="G19" s="164">
        <v>0</v>
      </c>
      <c r="H19" s="164"/>
      <c r="I19" s="164">
        <f>E19-G19</f>
        <v>0</v>
      </c>
      <c r="J19" s="164"/>
      <c r="K19" s="155"/>
      <c r="L19" s="156"/>
      <c r="M19" s="156"/>
      <c r="N19" s="157"/>
    </row>
    <row r="20" spans="1:14" x14ac:dyDescent="0.3">
      <c r="A20" s="167" t="s">
        <v>115</v>
      </c>
      <c r="B20" s="9"/>
      <c r="C20" s="9"/>
      <c r="D20" s="9"/>
      <c r="E20" s="164">
        <v>0</v>
      </c>
      <c r="F20" s="164"/>
      <c r="G20" s="164">
        <v>0</v>
      </c>
      <c r="H20" s="164"/>
      <c r="I20" s="164">
        <f t="shared" ref="I20:I26" si="0">E20-G20</f>
        <v>0</v>
      </c>
      <c r="J20" s="164"/>
      <c r="K20" s="155"/>
      <c r="L20" s="156"/>
      <c r="M20" s="156"/>
      <c r="N20" s="157"/>
    </row>
    <row r="21" spans="1:14" x14ac:dyDescent="0.3">
      <c r="A21" s="167" t="s">
        <v>116</v>
      </c>
      <c r="B21" s="9"/>
      <c r="C21" s="9"/>
      <c r="D21" s="9"/>
      <c r="E21" s="164">
        <v>0</v>
      </c>
      <c r="F21" s="164"/>
      <c r="G21" s="164">
        <v>0</v>
      </c>
      <c r="H21" s="164"/>
      <c r="I21" s="164">
        <f t="shared" si="0"/>
        <v>0</v>
      </c>
      <c r="J21" s="164"/>
      <c r="K21" s="155"/>
      <c r="L21" s="156"/>
      <c r="M21" s="156"/>
      <c r="N21" s="157"/>
    </row>
    <row r="22" spans="1:14" x14ac:dyDescent="0.3">
      <c r="A22" s="167" t="s">
        <v>117</v>
      </c>
      <c r="B22" s="9"/>
      <c r="C22" s="9"/>
      <c r="D22" s="9"/>
      <c r="E22" s="164">
        <v>0</v>
      </c>
      <c r="F22" s="164"/>
      <c r="G22" s="164">
        <v>0</v>
      </c>
      <c r="H22" s="164"/>
      <c r="I22" s="164">
        <f t="shared" si="0"/>
        <v>0</v>
      </c>
      <c r="J22" s="164"/>
      <c r="K22" s="155"/>
      <c r="L22" s="156"/>
      <c r="M22" s="156"/>
      <c r="N22" s="157"/>
    </row>
    <row r="23" spans="1:14" x14ac:dyDescent="0.3">
      <c r="A23" s="167" t="s">
        <v>118</v>
      </c>
      <c r="B23" s="9"/>
      <c r="C23" s="9"/>
      <c r="D23" s="9"/>
      <c r="E23" s="164">
        <v>0</v>
      </c>
      <c r="F23" s="164"/>
      <c r="G23" s="164">
        <v>0</v>
      </c>
      <c r="H23" s="164"/>
      <c r="I23" s="164">
        <f t="shared" si="0"/>
        <v>0</v>
      </c>
      <c r="J23" s="164"/>
      <c r="K23" s="155"/>
      <c r="L23" s="156"/>
      <c r="M23" s="156"/>
      <c r="N23" s="157"/>
    </row>
    <row r="24" spans="1:14" x14ac:dyDescent="0.3">
      <c r="A24" s="167" t="s">
        <v>119</v>
      </c>
      <c r="B24" s="9"/>
      <c r="C24" s="9"/>
      <c r="D24" s="9"/>
      <c r="E24" s="164">
        <v>0</v>
      </c>
      <c r="F24" s="164"/>
      <c r="G24" s="164">
        <v>0</v>
      </c>
      <c r="H24" s="164"/>
      <c r="I24" s="164">
        <f t="shared" si="0"/>
        <v>0</v>
      </c>
      <c r="J24" s="164"/>
      <c r="K24" s="155"/>
      <c r="L24" s="156"/>
      <c r="M24" s="156"/>
      <c r="N24" s="157"/>
    </row>
    <row r="25" spans="1:14" x14ac:dyDescent="0.3">
      <c r="A25" s="167" t="s">
        <v>120</v>
      </c>
      <c r="B25" s="9"/>
      <c r="C25" s="9"/>
      <c r="D25" s="9"/>
      <c r="E25" s="164">
        <v>0</v>
      </c>
      <c r="F25" s="164"/>
      <c r="G25" s="164">
        <v>0</v>
      </c>
      <c r="H25" s="164"/>
      <c r="I25" s="164">
        <f t="shared" si="0"/>
        <v>0</v>
      </c>
      <c r="J25" s="164"/>
      <c r="K25" s="155"/>
      <c r="L25" s="156"/>
      <c r="M25" s="156"/>
      <c r="N25" s="157"/>
    </row>
    <row r="26" spans="1:14" ht="15" thickBot="1" x14ac:dyDescent="0.35">
      <c r="A26" s="168" t="s">
        <v>121</v>
      </c>
      <c r="B26" s="169"/>
      <c r="C26" s="169"/>
      <c r="D26" s="169"/>
      <c r="E26" s="166">
        <v>0</v>
      </c>
      <c r="F26" s="166"/>
      <c r="G26" s="166">
        <v>0</v>
      </c>
      <c r="H26" s="166"/>
      <c r="I26" s="166">
        <f t="shared" si="0"/>
        <v>0</v>
      </c>
      <c r="J26" s="166"/>
      <c r="K26" s="158"/>
      <c r="L26" s="159"/>
      <c r="M26" s="159"/>
      <c r="N26" s="160"/>
    </row>
    <row r="27" spans="1:14" ht="15" thickBot="1" x14ac:dyDescent="0.35"/>
    <row r="28" spans="1:14" x14ac:dyDescent="0.3">
      <c r="A28" s="189" t="s">
        <v>122</v>
      </c>
      <c r="B28" s="190"/>
      <c r="C28" s="190"/>
      <c r="D28" s="190"/>
      <c r="E28" s="190"/>
      <c r="F28" s="190"/>
      <c r="G28" s="190"/>
      <c r="H28" s="190"/>
      <c r="I28" s="190"/>
      <c r="J28" s="190"/>
      <c r="K28" s="190"/>
      <c r="L28" s="190"/>
      <c r="M28" s="190"/>
      <c r="N28" s="191"/>
    </row>
    <row r="29" spans="1:14" ht="15" thickBot="1" x14ac:dyDescent="0.35">
      <c r="A29" s="192" t="s">
        <v>123</v>
      </c>
      <c r="B29" s="193"/>
      <c r="C29" s="193"/>
      <c r="D29" s="193"/>
      <c r="E29" s="193"/>
      <c r="F29" s="193"/>
      <c r="G29" s="193"/>
      <c r="H29" s="193"/>
      <c r="I29" s="193"/>
      <c r="J29" s="193"/>
      <c r="K29" s="193"/>
      <c r="L29" s="193"/>
      <c r="M29" s="193"/>
      <c r="N29" s="194"/>
    </row>
    <row r="30" spans="1:14" x14ac:dyDescent="0.3">
      <c r="A30" s="195" t="s">
        <v>124</v>
      </c>
      <c r="B30" s="196"/>
      <c r="C30" s="196"/>
      <c r="D30" s="196"/>
      <c r="E30" s="196"/>
      <c r="F30" s="196"/>
      <c r="G30" s="196"/>
      <c r="H30" s="196"/>
      <c r="I30" s="196"/>
      <c r="J30" s="196"/>
      <c r="K30" s="196"/>
      <c r="L30" s="196"/>
      <c r="M30" s="196"/>
      <c r="N30" s="197"/>
    </row>
    <row r="31" spans="1:14" x14ac:dyDescent="0.3">
      <c r="A31" s="183"/>
      <c r="B31" s="184"/>
      <c r="C31" s="184"/>
      <c r="D31" s="184"/>
      <c r="E31" s="184"/>
      <c r="F31" s="184"/>
      <c r="G31" s="184"/>
      <c r="H31" s="184"/>
      <c r="I31" s="184"/>
      <c r="J31" s="184"/>
      <c r="K31" s="184"/>
      <c r="L31" s="184"/>
      <c r="M31" s="184"/>
      <c r="N31" s="185"/>
    </row>
    <row r="32" spans="1:14" x14ac:dyDescent="0.3">
      <c r="A32" s="183" t="s">
        <v>125</v>
      </c>
      <c r="B32" s="184"/>
      <c r="C32" s="184"/>
      <c r="D32" s="184"/>
      <c r="E32" s="184"/>
      <c r="F32" s="184"/>
      <c r="G32" s="184"/>
      <c r="H32" s="184"/>
      <c r="I32" s="184"/>
      <c r="J32" s="184"/>
      <c r="K32" s="184"/>
      <c r="L32" s="184"/>
      <c r="M32" s="184"/>
      <c r="N32" s="185"/>
    </row>
    <row r="33" spans="1:14" x14ac:dyDescent="0.3">
      <c r="A33" s="183"/>
      <c r="B33" s="184"/>
      <c r="C33" s="184"/>
      <c r="D33" s="184"/>
      <c r="E33" s="184"/>
      <c r="F33" s="184"/>
      <c r="G33" s="184"/>
      <c r="H33" s="184"/>
      <c r="I33" s="184"/>
      <c r="J33" s="184"/>
      <c r="K33" s="184"/>
      <c r="L33" s="184"/>
      <c r="M33" s="184"/>
      <c r="N33" s="185"/>
    </row>
    <row r="34" spans="1:14" x14ac:dyDescent="0.3">
      <c r="A34" s="183" t="s">
        <v>126</v>
      </c>
      <c r="B34" s="184"/>
      <c r="C34" s="184"/>
      <c r="D34" s="184"/>
      <c r="E34" s="184"/>
      <c r="F34" s="184"/>
      <c r="G34" s="184"/>
      <c r="H34" s="184"/>
      <c r="I34" s="184"/>
      <c r="J34" s="184"/>
      <c r="K34" s="184"/>
      <c r="L34" s="184"/>
      <c r="M34" s="184"/>
      <c r="N34" s="185"/>
    </row>
    <row r="35" spans="1:14" x14ac:dyDescent="0.3">
      <c r="A35" s="183"/>
      <c r="B35" s="184"/>
      <c r="C35" s="184"/>
      <c r="D35" s="184"/>
      <c r="E35" s="184"/>
      <c r="F35" s="184"/>
      <c r="G35" s="184"/>
      <c r="H35" s="184"/>
      <c r="I35" s="184"/>
      <c r="J35" s="184"/>
      <c r="K35" s="184"/>
      <c r="L35" s="184"/>
      <c r="M35" s="184"/>
      <c r="N35" s="185"/>
    </row>
    <row r="36" spans="1:14" x14ac:dyDescent="0.3">
      <c r="A36" s="183" t="s">
        <v>127</v>
      </c>
      <c r="B36" s="184"/>
      <c r="C36" s="184"/>
      <c r="D36" s="184"/>
      <c r="E36" s="184"/>
      <c r="F36" s="184"/>
      <c r="G36" s="184"/>
      <c r="H36" s="184"/>
      <c r="I36" s="184"/>
      <c r="J36" s="184"/>
      <c r="K36" s="184"/>
      <c r="L36" s="184"/>
      <c r="M36" s="184"/>
      <c r="N36" s="185"/>
    </row>
    <row r="37" spans="1:14" x14ac:dyDescent="0.3">
      <c r="A37" s="183"/>
      <c r="B37" s="184"/>
      <c r="C37" s="184"/>
      <c r="D37" s="184"/>
      <c r="E37" s="184"/>
      <c r="F37" s="184"/>
      <c r="G37" s="184"/>
      <c r="H37" s="184"/>
      <c r="I37" s="184"/>
      <c r="J37" s="184"/>
      <c r="K37" s="184"/>
      <c r="L37" s="184"/>
      <c r="M37" s="184"/>
      <c r="N37" s="185"/>
    </row>
    <row r="38" spans="1:14" x14ac:dyDescent="0.3">
      <c r="A38" s="183" t="s">
        <v>128</v>
      </c>
      <c r="B38" s="184"/>
      <c r="C38" s="184"/>
      <c r="D38" s="184"/>
      <c r="E38" s="184"/>
      <c r="F38" s="184"/>
      <c r="G38" s="184"/>
      <c r="H38" s="184"/>
      <c r="I38" s="184"/>
      <c r="J38" s="184"/>
      <c r="K38" s="184"/>
      <c r="L38" s="184"/>
      <c r="M38" s="184"/>
      <c r="N38" s="185"/>
    </row>
    <row r="39" spans="1:14" x14ac:dyDescent="0.3">
      <c r="A39" s="183"/>
      <c r="B39" s="184"/>
      <c r="C39" s="184"/>
      <c r="D39" s="184"/>
      <c r="E39" s="184"/>
      <c r="F39" s="184"/>
      <c r="G39" s="184"/>
      <c r="H39" s="184"/>
      <c r="I39" s="184"/>
      <c r="J39" s="184"/>
      <c r="K39" s="184"/>
      <c r="L39" s="184"/>
      <c r="M39" s="184"/>
      <c r="N39" s="185"/>
    </row>
    <row r="40" spans="1:14" x14ac:dyDescent="0.3">
      <c r="A40" s="183" t="s">
        <v>129</v>
      </c>
      <c r="B40" s="184"/>
      <c r="C40" s="184"/>
      <c r="D40" s="184"/>
      <c r="E40" s="184"/>
      <c r="F40" s="184"/>
      <c r="G40" s="184"/>
      <c r="H40" s="184"/>
      <c r="I40" s="184"/>
      <c r="J40" s="184"/>
      <c r="K40" s="184"/>
      <c r="L40" s="184"/>
      <c r="M40" s="184"/>
      <c r="N40" s="185"/>
    </row>
    <row r="41" spans="1:14" x14ac:dyDescent="0.3">
      <c r="A41" s="183"/>
      <c r="B41" s="184"/>
      <c r="C41" s="184"/>
      <c r="D41" s="184"/>
      <c r="E41" s="184"/>
      <c r="F41" s="184"/>
      <c r="G41" s="184"/>
      <c r="H41" s="184"/>
      <c r="I41" s="184"/>
      <c r="J41" s="184"/>
      <c r="K41" s="184"/>
      <c r="L41" s="184"/>
      <c r="M41" s="184"/>
      <c r="N41" s="185"/>
    </row>
    <row r="42" spans="1:14" x14ac:dyDescent="0.3">
      <c r="A42" s="183" t="s">
        <v>130</v>
      </c>
      <c r="B42" s="184"/>
      <c r="C42" s="184"/>
      <c r="D42" s="184"/>
      <c r="E42" s="184"/>
      <c r="F42" s="184"/>
      <c r="G42" s="184"/>
      <c r="H42" s="184"/>
      <c r="I42" s="184"/>
      <c r="J42" s="184"/>
      <c r="K42" s="184"/>
      <c r="L42" s="184"/>
      <c r="M42" s="184"/>
      <c r="N42" s="185"/>
    </row>
    <row r="43" spans="1:14" x14ac:dyDescent="0.3">
      <c r="A43" s="183"/>
      <c r="B43" s="184"/>
      <c r="C43" s="184"/>
      <c r="D43" s="184"/>
      <c r="E43" s="184"/>
      <c r="F43" s="184"/>
      <c r="G43" s="184"/>
      <c r="H43" s="184"/>
      <c r="I43" s="184"/>
      <c r="J43" s="184"/>
      <c r="K43" s="184"/>
      <c r="L43" s="184"/>
      <c r="M43" s="184"/>
      <c r="N43" s="185"/>
    </row>
    <row r="44" spans="1:14" x14ac:dyDescent="0.3">
      <c r="A44" s="183" t="s">
        <v>131</v>
      </c>
      <c r="B44" s="184"/>
      <c r="C44" s="184"/>
      <c r="D44" s="184"/>
      <c r="E44" s="184"/>
      <c r="F44" s="184"/>
      <c r="G44" s="184"/>
      <c r="H44" s="184"/>
      <c r="I44" s="184"/>
      <c r="J44" s="184"/>
      <c r="K44" s="184"/>
      <c r="L44" s="184"/>
      <c r="M44" s="184"/>
      <c r="N44" s="185"/>
    </row>
    <row r="45" spans="1:14" ht="15" thickBot="1" x14ac:dyDescent="0.35">
      <c r="A45" s="186"/>
      <c r="B45" s="187"/>
      <c r="C45" s="187"/>
      <c r="D45" s="187"/>
      <c r="E45" s="187"/>
      <c r="F45" s="187"/>
      <c r="G45" s="187"/>
      <c r="H45" s="187"/>
      <c r="I45" s="187"/>
      <c r="J45" s="187"/>
      <c r="K45" s="187"/>
      <c r="L45" s="187"/>
      <c r="M45" s="187"/>
      <c r="N45" s="188"/>
    </row>
    <row r="46" spans="1:14" x14ac:dyDescent="0.3">
      <c r="A46" s="175" t="s">
        <v>132</v>
      </c>
      <c r="B46" s="176"/>
      <c r="C46" s="176"/>
      <c r="D46" s="176"/>
      <c r="E46" s="176"/>
      <c r="F46" s="176"/>
      <c r="G46" s="176"/>
      <c r="H46" s="176"/>
      <c r="I46" s="176"/>
      <c r="J46" s="176"/>
      <c r="K46" s="176"/>
      <c r="L46" s="176"/>
      <c r="M46" s="176"/>
      <c r="N46" s="177"/>
    </row>
    <row r="47" spans="1:14" x14ac:dyDescent="0.3">
      <c r="A47" s="175"/>
      <c r="B47" s="176"/>
      <c r="C47" s="176"/>
      <c r="D47" s="176"/>
      <c r="E47" s="176"/>
      <c r="F47" s="176"/>
      <c r="G47" s="176"/>
      <c r="H47" s="176"/>
      <c r="I47" s="176"/>
      <c r="J47" s="176"/>
      <c r="K47" s="176"/>
      <c r="L47" s="176"/>
      <c r="M47" s="176"/>
      <c r="N47" s="177"/>
    </row>
    <row r="48" spans="1:14" x14ac:dyDescent="0.3">
      <c r="A48" s="175"/>
      <c r="B48" s="176"/>
      <c r="C48" s="176"/>
      <c r="D48" s="176"/>
      <c r="E48" s="176"/>
      <c r="F48" s="176"/>
      <c r="G48" s="176"/>
      <c r="H48" s="176"/>
      <c r="I48" s="176"/>
      <c r="J48" s="176"/>
      <c r="K48" s="176"/>
      <c r="L48" s="176"/>
      <c r="M48" s="176"/>
      <c r="N48" s="177"/>
    </row>
    <row r="49" spans="1:14" ht="15" thickBot="1" x14ac:dyDescent="0.35">
      <c r="A49" s="178"/>
      <c r="B49" s="179"/>
      <c r="C49" s="179"/>
      <c r="D49" s="179"/>
      <c r="E49" s="179"/>
      <c r="F49" s="179"/>
      <c r="G49" s="179"/>
      <c r="H49" s="179"/>
      <c r="I49" s="179"/>
      <c r="J49" s="179"/>
      <c r="K49" s="179"/>
      <c r="L49" s="179"/>
      <c r="M49" s="179"/>
      <c r="N49" s="180"/>
    </row>
  </sheetData>
  <mergeCells count="71">
    <mergeCell ref="A46:N49"/>
    <mergeCell ref="A9:N10"/>
    <mergeCell ref="A36:N37"/>
    <mergeCell ref="A38:N39"/>
    <mergeCell ref="A40:N41"/>
    <mergeCell ref="A42:N43"/>
    <mergeCell ref="A44:N45"/>
    <mergeCell ref="A28:N28"/>
    <mergeCell ref="A29:N29"/>
    <mergeCell ref="A30:N31"/>
    <mergeCell ref="A32:N33"/>
    <mergeCell ref="A34:N35"/>
    <mergeCell ref="A15:D15"/>
    <mergeCell ref="E15:F15"/>
    <mergeCell ref="A12:D12"/>
    <mergeCell ref="A18:D18"/>
    <mergeCell ref="A1:C3"/>
    <mergeCell ref="D1:N1"/>
    <mergeCell ref="D2:N3"/>
    <mergeCell ref="A4:N8"/>
    <mergeCell ref="A11:N11"/>
    <mergeCell ref="E14:F14"/>
    <mergeCell ref="E12:F12"/>
    <mergeCell ref="E18:F18"/>
    <mergeCell ref="A17:N17"/>
    <mergeCell ref="A13:D13"/>
    <mergeCell ref="A14:D14"/>
    <mergeCell ref="E13:F13"/>
    <mergeCell ref="A24:D24"/>
    <mergeCell ref="A25:D25"/>
    <mergeCell ref="A26:D26"/>
    <mergeCell ref="E19:F19"/>
    <mergeCell ref="E20:F20"/>
    <mergeCell ref="E21:F21"/>
    <mergeCell ref="E22:F22"/>
    <mergeCell ref="E23:F23"/>
    <mergeCell ref="E24:F24"/>
    <mergeCell ref="E25:F25"/>
    <mergeCell ref="A19:D19"/>
    <mergeCell ref="A20:D20"/>
    <mergeCell ref="A21:D21"/>
    <mergeCell ref="A22:D22"/>
    <mergeCell ref="A23:D23"/>
    <mergeCell ref="E26:F26"/>
    <mergeCell ref="I26:J26"/>
    <mergeCell ref="G22:H22"/>
    <mergeCell ref="G23:H23"/>
    <mergeCell ref="G24:H24"/>
    <mergeCell ref="G25:H25"/>
    <mergeCell ref="G26:H26"/>
    <mergeCell ref="I22:J22"/>
    <mergeCell ref="I23:J23"/>
    <mergeCell ref="I24:J24"/>
    <mergeCell ref="I25:J25"/>
    <mergeCell ref="I19:J19"/>
    <mergeCell ref="I20:J20"/>
    <mergeCell ref="I21:J21"/>
    <mergeCell ref="G18:H18"/>
    <mergeCell ref="G19:H19"/>
    <mergeCell ref="G20:H20"/>
    <mergeCell ref="G21:H21"/>
    <mergeCell ref="I18:J18"/>
    <mergeCell ref="K23:N23"/>
    <mergeCell ref="K24:N24"/>
    <mergeCell ref="K25:N25"/>
    <mergeCell ref="K26:N26"/>
    <mergeCell ref="K18:N18"/>
    <mergeCell ref="K19:N19"/>
    <mergeCell ref="K20:N20"/>
    <mergeCell ref="K21:N21"/>
    <mergeCell ref="K22:N22"/>
  </mergeCells>
  <pageMargins left="0.70866141732283472" right="0.70866141732283472" top="0.74803149606299213" bottom="0.74803149606299213" header="0.31496062992125984" footer="0.31496062992125984"/>
  <pageSetup paperSize="9" scale="89" fitToHeight="3" orientation="landscape" horizontalDpi="4294967295" verticalDpi="4294967295"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62"/>
  <sheetViews>
    <sheetView view="pageBreakPreview" zoomScale="86" zoomScaleNormal="86" zoomScaleSheetLayoutView="86" workbookViewId="0">
      <selection activeCell="A22" sqref="A22:E24"/>
    </sheetView>
  </sheetViews>
  <sheetFormatPr defaultRowHeight="14.4" x14ac:dyDescent="0.3"/>
  <cols>
    <col min="5" max="5" width="27.44140625" customWidth="1"/>
    <col min="8" max="8" width="17.44140625" customWidth="1"/>
  </cols>
  <sheetData>
    <row r="1" spans="1:14" ht="18" x14ac:dyDescent="0.3">
      <c r="A1" s="56"/>
      <c r="B1" s="56"/>
      <c r="C1" s="56"/>
      <c r="D1" s="55" t="s">
        <v>0</v>
      </c>
      <c r="E1" s="55"/>
      <c r="F1" s="55"/>
      <c r="G1" s="55"/>
      <c r="H1" s="55"/>
      <c r="I1" s="55"/>
      <c r="J1" s="55"/>
      <c r="K1" s="55"/>
      <c r="L1" s="55"/>
      <c r="M1" s="55"/>
      <c r="N1" s="55"/>
    </row>
    <row r="2" spans="1:14" x14ac:dyDescent="0.3">
      <c r="A2" s="56"/>
      <c r="B2" s="56"/>
      <c r="C2" s="56"/>
      <c r="D2" s="49" t="s">
        <v>133</v>
      </c>
      <c r="E2" s="49"/>
      <c r="F2" s="49"/>
      <c r="G2" s="49"/>
      <c r="H2" s="49"/>
      <c r="I2" s="49"/>
      <c r="J2" s="49"/>
      <c r="K2" s="49"/>
      <c r="L2" s="49"/>
      <c r="M2" s="49"/>
      <c r="N2" s="49"/>
    </row>
    <row r="3" spans="1:14" x14ac:dyDescent="0.3">
      <c r="A3" s="56"/>
      <c r="B3" s="56"/>
      <c r="C3" s="56"/>
      <c r="D3" s="49"/>
      <c r="E3" s="49"/>
      <c r="F3" s="49"/>
      <c r="G3" s="49"/>
      <c r="H3" s="49"/>
      <c r="I3" s="49"/>
      <c r="J3" s="49"/>
      <c r="K3" s="49"/>
      <c r="L3" s="49"/>
      <c r="M3" s="49"/>
      <c r="N3" s="49"/>
    </row>
    <row r="4" spans="1:14" x14ac:dyDescent="0.3">
      <c r="A4" s="58" t="s">
        <v>134</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230" t="str">
        <f>Dashboard!$A$13</f>
        <v>INSERT SCHOOL NAME HERE</v>
      </c>
      <c r="B9" s="230"/>
      <c r="C9" s="230"/>
      <c r="D9" s="230"/>
      <c r="E9" s="230"/>
      <c r="F9" s="230"/>
      <c r="G9" s="230"/>
      <c r="H9" s="230"/>
      <c r="I9" s="230"/>
      <c r="J9" s="230"/>
      <c r="K9" s="230"/>
      <c r="L9" s="230"/>
      <c r="M9" s="230"/>
      <c r="N9" s="230"/>
    </row>
    <row r="10" spans="1:14" x14ac:dyDescent="0.3">
      <c r="A10" s="230"/>
      <c r="B10" s="230"/>
      <c r="C10" s="230"/>
      <c r="D10" s="230"/>
      <c r="E10" s="230"/>
      <c r="F10" s="230"/>
      <c r="G10" s="230"/>
      <c r="H10" s="230"/>
      <c r="I10" s="230"/>
      <c r="J10" s="230"/>
      <c r="K10" s="230"/>
      <c r="L10" s="230"/>
      <c r="M10" s="230"/>
      <c r="N10" s="230"/>
    </row>
    <row r="11" spans="1:14" x14ac:dyDescent="0.3">
      <c r="A11" s="28" t="s">
        <v>135</v>
      </c>
      <c r="B11" s="28"/>
      <c r="C11" s="28"/>
      <c r="D11" s="28"/>
      <c r="E11" s="28"/>
      <c r="F11" s="28"/>
      <c r="G11" s="28"/>
      <c r="H11" s="28"/>
      <c r="I11" s="28"/>
      <c r="J11" s="28"/>
      <c r="K11" s="28"/>
      <c r="L11" s="28"/>
      <c r="M11" s="28"/>
      <c r="N11" s="28"/>
    </row>
    <row r="12" spans="1:14" x14ac:dyDescent="0.3">
      <c r="A12" s="85" t="s">
        <v>87</v>
      </c>
      <c r="B12" s="85"/>
      <c r="C12" s="85"/>
      <c r="D12" s="85"/>
      <c r="E12" s="85"/>
      <c r="F12" s="85" t="s">
        <v>88</v>
      </c>
      <c r="G12" s="85"/>
      <c r="H12" s="85"/>
      <c r="I12" s="85" t="s">
        <v>89</v>
      </c>
      <c r="J12" s="85"/>
      <c r="K12" s="85" t="s">
        <v>90</v>
      </c>
      <c r="L12" s="85"/>
      <c r="M12" s="85" t="s">
        <v>69</v>
      </c>
      <c r="N12" s="85"/>
    </row>
    <row r="13" spans="1:14" x14ac:dyDescent="0.3">
      <c r="A13" s="201" t="s">
        <v>136</v>
      </c>
      <c r="B13" s="201"/>
      <c r="C13" s="201"/>
      <c r="D13" s="201"/>
      <c r="E13" s="201"/>
      <c r="F13" s="87" t="s">
        <v>137</v>
      </c>
      <c r="G13" s="87"/>
      <c r="H13" s="87"/>
      <c r="I13" s="87">
        <v>1</v>
      </c>
      <c r="J13" s="87"/>
      <c r="K13" s="88">
        <v>3</v>
      </c>
      <c r="L13" s="89"/>
      <c r="M13" s="88">
        <f>I13*K13</f>
        <v>3</v>
      </c>
      <c r="N13" s="89"/>
    </row>
    <row r="14" spans="1:14" x14ac:dyDescent="0.3">
      <c r="A14" s="201"/>
      <c r="B14" s="201"/>
      <c r="C14" s="201"/>
      <c r="D14" s="201"/>
      <c r="E14" s="201"/>
      <c r="F14" s="87"/>
      <c r="G14" s="87"/>
      <c r="H14" s="87"/>
      <c r="I14" s="87"/>
      <c r="J14" s="87"/>
      <c r="K14" s="90"/>
      <c r="L14" s="91"/>
      <c r="M14" s="90"/>
      <c r="N14" s="91"/>
    </row>
    <row r="15" spans="1:14" x14ac:dyDescent="0.3">
      <c r="A15" s="201"/>
      <c r="B15" s="201"/>
      <c r="C15" s="201"/>
      <c r="D15" s="201"/>
      <c r="E15" s="201"/>
      <c r="F15" s="87" t="s">
        <v>71</v>
      </c>
      <c r="G15" s="87"/>
      <c r="H15" s="87"/>
      <c r="I15" s="88">
        <v>3</v>
      </c>
      <c r="J15" s="89"/>
      <c r="K15" s="88">
        <v>3</v>
      </c>
      <c r="L15" s="89"/>
      <c r="M15" s="88">
        <f>I15*K15</f>
        <v>9</v>
      </c>
      <c r="N15" s="89"/>
    </row>
    <row r="16" spans="1:14" x14ac:dyDescent="0.3">
      <c r="A16" s="201"/>
      <c r="B16" s="201"/>
      <c r="C16" s="201"/>
      <c r="D16" s="201"/>
      <c r="E16" s="201"/>
      <c r="F16" s="87"/>
      <c r="G16" s="87"/>
      <c r="H16" s="87"/>
      <c r="I16" s="90"/>
      <c r="J16" s="91"/>
      <c r="K16" s="90"/>
      <c r="L16" s="91"/>
      <c r="M16" s="90"/>
      <c r="N16" s="91"/>
    </row>
    <row r="17" spans="1:14" x14ac:dyDescent="0.3">
      <c r="A17" s="201"/>
      <c r="B17" s="201"/>
      <c r="C17" s="201"/>
      <c r="D17" s="201"/>
      <c r="E17" s="201"/>
      <c r="F17" s="87" t="s">
        <v>72</v>
      </c>
      <c r="G17" s="87"/>
      <c r="H17" s="87"/>
      <c r="I17" s="88">
        <v>4</v>
      </c>
      <c r="J17" s="89"/>
      <c r="K17" s="88">
        <v>2</v>
      </c>
      <c r="L17" s="89"/>
      <c r="M17" s="88">
        <f>I17*K17</f>
        <v>8</v>
      </c>
      <c r="N17" s="89"/>
    </row>
    <row r="18" spans="1:14" x14ac:dyDescent="0.3">
      <c r="A18" s="201"/>
      <c r="B18" s="201"/>
      <c r="C18" s="201"/>
      <c r="D18" s="201"/>
      <c r="E18" s="201"/>
      <c r="F18" s="87"/>
      <c r="G18" s="87"/>
      <c r="H18" s="87"/>
      <c r="I18" s="90"/>
      <c r="J18" s="91"/>
      <c r="K18" s="90"/>
      <c r="L18" s="91"/>
      <c r="M18" s="90"/>
      <c r="N18" s="91"/>
    </row>
    <row r="19" spans="1:14" x14ac:dyDescent="0.3">
      <c r="A19" s="201"/>
      <c r="B19" s="201"/>
      <c r="C19" s="201"/>
      <c r="D19" s="201"/>
      <c r="E19" s="201"/>
      <c r="F19" s="88" t="s">
        <v>73</v>
      </c>
      <c r="G19" s="116"/>
      <c r="H19" s="89"/>
      <c r="I19" s="88">
        <v>2</v>
      </c>
      <c r="J19" s="89"/>
      <c r="K19" s="88">
        <v>2</v>
      </c>
      <c r="L19" s="89"/>
      <c r="M19" s="88">
        <f>I19*K19</f>
        <v>4</v>
      </c>
      <c r="N19" s="89"/>
    </row>
    <row r="20" spans="1:14" x14ac:dyDescent="0.3">
      <c r="A20" s="201"/>
      <c r="B20" s="201"/>
      <c r="C20" s="201"/>
      <c r="D20" s="201"/>
      <c r="E20" s="201"/>
      <c r="F20" s="90"/>
      <c r="G20" s="117"/>
      <c r="H20" s="91"/>
      <c r="I20" s="90"/>
      <c r="J20" s="91"/>
      <c r="K20" s="90"/>
      <c r="L20" s="91"/>
      <c r="M20" s="90"/>
      <c r="N20" s="91"/>
    </row>
    <row r="21" spans="1:14" ht="15" thickBot="1" x14ac:dyDescent="0.35">
      <c r="A21" s="199" t="s">
        <v>138</v>
      </c>
      <c r="B21" s="199"/>
      <c r="C21" s="199"/>
      <c r="D21" s="199"/>
      <c r="E21" s="199"/>
      <c r="F21" s="199" t="s">
        <v>139</v>
      </c>
      <c r="G21" s="199"/>
      <c r="H21" s="199"/>
      <c r="I21" s="199" t="s">
        <v>140</v>
      </c>
      <c r="J21" s="199"/>
      <c r="K21" s="199"/>
      <c r="L21" s="199" t="s">
        <v>141</v>
      </c>
      <c r="M21" s="199"/>
      <c r="N21" s="199"/>
    </row>
    <row r="22" spans="1:14" x14ac:dyDescent="0.3">
      <c r="A22" s="222" t="s">
        <v>142</v>
      </c>
      <c r="B22" s="223"/>
      <c r="C22" s="223"/>
      <c r="D22" s="223"/>
      <c r="E22" s="223"/>
      <c r="F22" s="224" t="s">
        <v>143</v>
      </c>
      <c r="G22" s="225"/>
      <c r="H22" s="225"/>
      <c r="I22" s="224" t="s">
        <v>144</v>
      </c>
      <c r="J22" s="224"/>
      <c r="K22" s="224"/>
      <c r="L22" s="224" t="s">
        <v>145</v>
      </c>
      <c r="M22" s="224"/>
      <c r="N22" s="228"/>
    </row>
    <row r="23" spans="1:14" x14ac:dyDescent="0.3">
      <c r="A23" s="200"/>
      <c r="B23" s="201"/>
      <c r="C23" s="201"/>
      <c r="D23" s="201"/>
      <c r="E23" s="201"/>
      <c r="F23" s="226"/>
      <c r="G23" s="226"/>
      <c r="H23" s="226"/>
      <c r="I23" s="227"/>
      <c r="J23" s="227"/>
      <c r="K23" s="227"/>
      <c r="L23" s="227"/>
      <c r="M23" s="227"/>
      <c r="N23" s="229"/>
    </row>
    <row r="24" spans="1:14" ht="47.1" customHeight="1" x14ac:dyDescent="0.3">
      <c r="A24" s="200"/>
      <c r="B24" s="201"/>
      <c r="C24" s="201"/>
      <c r="D24" s="201"/>
      <c r="E24" s="201"/>
      <c r="F24" s="226"/>
      <c r="G24" s="226"/>
      <c r="H24" s="226"/>
      <c r="I24" s="227"/>
      <c r="J24" s="227"/>
      <c r="K24" s="227"/>
      <c r="L24" s="227"/>
      <c r="M24" s="227"/>
      <c r="N24" s="229"/>
    </row>
    <row r="25" spans="1:14" x14ac:dyDescent="0.3">
      <c r="A25" s="200" t="s">
        <v>146</v>
      </c>
      <c r="B25" s="201"/>
      <c r="C25" s="201"/>
      <c r="D25" s="201"/>
      <c r="E25" s="201"/>
      <c r="F25" s="204"/>
      <c r="G25" s="205"/>
      <c r="H25" s="206"/>
      <c r="I25" s="204"/>
      <c r="J25" s="205"/>
      <c r="K25" s="206"/>
      <c r="L25" s="204"/>
      <c r="M25" s="205"/>
      <c r="N25" s="220"/>
    </row>
    <row r="26" spans="1:14" x14ac:dyDescent="0.3">
      <c r="A26" s="200"/>
      <c r="B26" s="201"/>
      <c r="C26" s="201"/>
      <c r="D26" s="201"/>
      <c r="E26" s="201"/>
      <c r="F26" s="207"/>
      <c r="G26" s="176"/>
      <c r="H26" s="208"/>
      <c r="I26" s="207"/>
      <c r="J26" s="176"/>
      <c r="K26" s="208"/>
      <c r="L26" s="207"/>
      <c r="M26" s="176"/>
      <c r="N26" s="177"/>
    </row>
    <row r="27" spans="1:14" ht="225" customHeight="1" x14ac:dyDescent="0.3">
      <c r="A27" s="200"/>
      <c r="B27" s="201"/>
      <c r="C27" s="201"/>
      <c r="D27" s="201"/>
      <c r="E27" s="201"/>
      <c r="F27" s="209"/>
      <c r="G27" s="210"/>
      <c r="H27" s="211"/>
      <c r="I27" s="209"/>
      <c r="J27" s="210"/>
      <c r="K27" s="211"/>
      <c r="L27" s="209"/>
      <c r="M27" s="210"/>
      <c r="N27" s="221"/>
    </row>
    <row r="28" spans="1:14" x14ac:dyDescent="0.3">
      <c r="A28" s="200" t="s">
        <v>147</v>
      </c>
      <c r="B28" s="201"/>
      <c r="C28" s="201"/>
      <c r="D28" s="201"/>
      <c r="E28" s="201"/>
      <c r="F28" s="204"/>
      <c r="G28" s="205"/>
      <c r="H28" s="206"/>
      <c r="I28" s="204"/>
      <c r="J28" s="205"/>
      <c r="K28" s="206"/>
      <c r="L28" s="204"/>
      <c r="M28" s="205"/>
      <c r="N28" s="220"/>
    </row>
    <row r="29" spans="1:14" x14ac:dyDescent="0.3">
      <c r="A29" s="200"/>
      <c r="B29" s="201"/>
      <c r="C29" s="201"/>
      <c r="D29" s="201"/>
      <c r="E29" s="201"/>
      <c r="F29" s="207"/>
      <c r="G29" s="176"/>
      <c r="H29" s="208"/>
      <c r="I29" s="207"/>
      <c r="J29" s="176"/>
      <c r="K29" s="208"/>
      <c r="L29" s="207"/>
      <c r="M29" s="176"/>
      <c r="N29" s="177"/>
    </row>
    <row r="30" spans="1:14" ht="43.5" customHeight="1" x14ac:dyDescent="0.3">
      <c r="A30" s="200"/>
      <c r="B30" s="201"/>
      <c r="C30" s="201"/>
      <c r="D30" s="201"/>
      <c r="E30" s="201"/>
      <c r="F30" s="209"/>
      <c r="G30" s="210"/>
      <c r="H30" s="211"/>
      <c r="I30" s="209"/>
      <c r="J30" s="210"/>
      <c r="K30" s="211"/>
      <c r="L30" s="209"/>
      <c r="M30" s="210"/>
      <c r="N30" s="221"/>
    </row>
    <row r="31" spans="1:14" x14ac:dyDescent="0.3">
      <c r="A31" s="200" t="s">
        <v>148</v>
      </c>
      <c r="B31" s="201"/>
      <c r="C31" s="201"/>
      <c r="D31" s="201"/>
      <c r="E31" s="201"/>
      <c r="F31" s="204"/>
      <c r="G31" s="205"/>
      <c r="H31" s="206"/>
      <c r="I31" s="204"/>
      <c r="J31" s="205"/>
      <c r="K31" s="206"/>
      <c r="L31" s="204"/>
      <c r="M31" s="205"/>
      <c r="N31" s="220"/>
    </row>
    <row r="32" spans="1:14" x14ac:dyDescent="0.3">
      <c r="A32" s="200"/>
      <c r="B32" s="201"/>
      <c r="C32" s="201"/>
      <c r="D32" s="201"/>
      <c r="E32" s="201"/>
      <c r="F32" s="207"/>
      <c r="G32" s="176"/>
      <c r="H32" s="208"/>
      <c r="I32" s="207"/>
      <c r="J32" s="176"/>
      <c r="K32" s="208"/>
      <c r="L32" s="207"/>
      <c r="M32" s="176"/>
      <c r="N32" s="177"/>
    </row>
    <row r="33" spans="1:14" x14ac:dyDescent="0.3">
      <c r="A33" s="200"/>
      <c r="B33" s="201"/>
      <c r="C33" s="201"/>
      <c r="D33" s="201"/>
      <c r="E33" s="201"/>
      <c r="F33" s="209"/>
      <c r="G33" s="210"/>
      <c r="H33" s="211"/>
      <c r="I33" s="209"/>
      <c r="J33" s="210"/>
      <c r="K33" s="211"/>
      <c r="L33" s="209"/>
      <c r="M33" s="210"/>
      <c r="N33" s="221"/>
    </row>
    <row r="34" spans="1:14" x14ac:dyDescent="0.3">
      <c r="A34" s="199" t="s">
        <v>138</v>
      </c>
      <c r="B34" s="199"/>
      <c r="C34" s="199"/>
      <c r="D34" s="199"/>
      <c r="E34" s="199"/>
      <c r="F34" s="199" t="s">
        <v>139</v>
      </c>
      <c r="G34" s="199"/>
      <c r="H34" s="199"/>
      <c r="I34" s="199" t="s">
        <v>140</v>
      </c>
      <c r="J34" s="199"/>
      <c r="K34" s="199"/>
      <c r="L34" s="199" t="s">
        <v>141</v>
      </c>
      <c r="M34" s="199"/>
      <c r="N34" s="199"/>
    </row>
    <row r="35" spans="1:14" x14ac:dyDescent="0.3">
      <c r="A35" s="200" t="s">
        <v>149</v>
      </c>
      <c r="B35" s="201"/>
      <c r="C35" s="201"/>
      <c r="D35" s="201"/>
      <c r="E35" s="201"/>
      <c r="F35" s="204"/>
      <c r="G35" s="205"/>
      <c r="H35" s="206"/>
      <c r="I35" s="204"/>
      <c r="J35" s="205"/>
      <c r="K35" s="206"/>
      <c r="L35" s="204"/>
      <c r="M35" s="205"/>
      <c r="N35" s="220"/>
    </row>
    <row r="36" spans="1:14" x14ac:dyDescent="0.3">
      <c r="A36" s="200"/>
      <c r="B36" s="201"/>
      <c r="C36" s="201"/>
      <c r="D36" s="201"/>
      <c r="E36" s="201"/>
      <c r="F36" s="207"/>
      <c r="G36" s="176"/>
      <c r="H36" s="208"/>
      <c r="I36" s="207"/>
      <c r="J36" s="176"/>
      <c r="K36" s="208"/>
      <c r="L36" s="207"/>
      <c r="M36" s="176"/>
      <c r="N36" s="177"/>
    </row>
    <row r="37" spans="1:14" ht="30" customHeight="1" x14ac:dyDescent="0.3">
      <c r="A37" s="200"/>
      <c r="B37" s="201"/>
      <c r="C37" s="201"/>
      <c r="D37" s="201"/>
      <c r="E37" s="201"/>
      <c r="F37" s="209"/>
      <c r="G37" s="210"/>
      <c r="H37" s="211"/>
      <c r="I37" s="209"/>
      <c r="J37" s="210"/>
      <c r="K37" s="211"/>
      <c r="L37" s="209"/>
      <c r="M37" s="210"/>
      <c r="N37" s="221"/>
    </row>
    <row r="38" spans="1:14" x14ac:dyDescent="0.3">
      <c r="A38" s="200" t="s">
        <v>150</v>
      </c>
      <c r="B38" s="201"/>
      <c r="C38" s="201"/>
      <c r="D38" s="201"/>
      <c r="E38" s="201"/>
      <c r="F38" s="164"/>
      <c r="G38" s="164"/>
      <c r="H38" s="164"/>
      <c r="I38" s="164"/>
      <c r="J38" s="164"/>
      <c r="K38" s="164"/>
      <c r="L38" s="164"/>
      <c r="M38" s="164"/>
      <c r="N38" s="202"/>
    </row>
    <row r="39" spans="1:14" x14ac:dyDescent="0.3">
      <c r="A39" s="200"/>
      <c r="B39" s="201"/>
      <c r="C39" s="201"/>
      <c r="D39" s="201"/>
      <c r="E39" s="201"/>
      <c r="F39" s="164"/>
      <c r="G39" s="164"/>
      <c r="H39" s="164"/>
      <c r="I39" s="164"/>
      <c r="J39" s="164"/>
      <c r="K39" s="164"/>
      <c r="L39" s="164"/>
      <c r="M39" s="164"/>
      <c r="N39" s="202"/>
    </row>
    <row r="40" spans="1:14" ht="117" customHeight="1" x14ac:dyDescent="0.3">
      <c r="A40" s="200"/>
      <c r="B40" s="201"/>
      <c r="C40" s="201"/>
      <c r="D40" s="201"/>
      <c r="E40" s="201"/>
      <c r="F40" s="164"/>
      <c r="G40" s="164"/>
      <c r="H40" s="164"/>
      <c r="I40" s="164"/>
      <c r="J40" s="164"/>
      <c r="K40" s="164"/>
      <c r="L40" s="164"/>
      <c r="M40" s="164"/>
      <c r="N40" s="202"/>
    </row>
    <row r="41" spans="1:14" x14ac:dyDescent="0.3">
      <c r="A41" s="203" t="s">
        <v>151</v>
      </c>
      <c r="B41" s="8"/>
      <c r="C41" s="8"/>
      <c r="D41" s="8"/>
      <c r="E41" s="8"/>
      <c r="F41" s="164"/>
      <c r="G41" s="164"/>
      <c r="H41" s="164"/>
      <c r="I41" s="164"/>
      <c r="J41" s="164"/>
      <c r="K41" s="164"/>
      <c r="L41" s="164"/>
      <c r="M41" s="164"/>
      <c r="N41" s="202"/>
    </row>
    <row r="42" spans="1:14" x14ac:dyDescent="0.3">
      <c r="A42" s="203"/>
      <c r="B42" s="8"/>
      <c r="C42" s="8"/>
      <c r="D42" s="8"/>
      <c r="E42" s="8"/>
      <c r="F42" s="164"/>
      <c r="G42" s="164"/>
      <c r="H42" s="164"/>
      <c r="I42" s="164"/>
      <c r="J42" s="164"/>
      <c r="K42" s="164"/>
      <c r="L42" s="164"/>
      <c r="M42" s="164"/>
      <c r="N42" s="202"/>
    </row>
    <row r="43" spans="1:14" ht="39.6" customHeight="1" x14ac:dyDescent="0.3">
      <c r="A43" s="203"/>
      <c r="B43" s="8"/>
      <c r="C43" s="8"/>
      <c r="D43" s="8"/>
      <c r="E43" s="8"/>
      <c r="F43" s="164"/>
      <c r="G43" s="164"/>
      <c r="H43" s="164"/>
      <c r="I43" s="164"/>
      <c r="J43" s="164"/>
      <c r="K43" s="164"/>
      <c r="L43" s="164"/>
      <c r="M43" s="164"/>
      <c r="N43" s="202"/>
    </row>
    <row r="44" spans="1:14" x14ac:dyDescent="0.3">
      <c r="A44" s="212" t="s">
        <v>152</v>
      </c>
      <c r="B44" s="6"/>
      <c r="C44" s="6"/>
      <c r="D44" s="6"/>
      <c r="E44" s="6"/>
      <c r="F44" s="6"/>
      <c r="G44" s="6"/>
      <c r="H44" s="6"/>
      <c r="I44" s="6"/>
      <c r="J44" s="6"/>
      <c r="K44" s="6"/>
      <c r="L44" s="6"/>
      <c r="M44" s="6"/>
      <c r="N44" s="213"/>
    </row>
    <row r="45" spans="1:14" x14ac:dyDescent="0.3">
      <c r="A45" s="212"/>
      <c r="B45" s="6"/>
      <c r="C45" s="6"/>
      <c r="D45" s="6"/>
      <c r="E45" s="6"/>
      <c r="F45" s="6"/>
      <c r="G45" s="6"/>
      <c r="H45" s="6"/>
      <c r="I45" s="6"/>
      <c r="J45" s="6"/>
      <c r="K45" s="6"/>
      <c r="L45" s="6"/>
      <c r="M45" s="6"/>
      <c r="N45" s="213"/>
    </row>
    <row r="46" spans="1:14" x14ac:dyDescent="0.3">
      <c r="A46" s="212"/>
      <c r="B46" s="6"/>
      <c r="C46" s="6"/>
      <c r="D46" s="6"/>
      <c r="E46" s="6"/>
      <c r="F46" s="6"/>
      <c r="G46" s="6"/>
      <c r="H46" s="6"/>
      <c r="I46" s="6"/>
      <c r="J46" s="6"/>
      <c r="K46" s="6"/>
      <c r="L46" s="6"/>
      <c r="M46" s="6"/>
      <c r="N46" s="213"/>
    </row>
    <row r="47" spans="1:14" x14ac:dyDescent="0.3">
      <c r="A47" s="212" t="s">
        <v>153</v>
      </c>
      <c r="B47" s="6"/>
      <c r="C47" s="6"/>
      <c r="D47" s="6"/>
      <c r="E47" s="6"/>
      <c r="F47" s="6"/>
      <c r="G47" s="6"/>
      <c r="H47" s="6"/>
      <c r="I47" s="6"/>
      <c r="J47" s="6"/>
      <c r="K47" s="6"/>
      <c r="L47" s="6"/>
      <c r="M47" s="6"/>
      <c r="N47" s="213"/>
    </row>
    <row r="48" spans="1:14" x14ac:dyDescent="0.3">
      <c r="A48" s="212"/>
      <c r="B48" s="6"/>
      <c r="C48" s="6"/>
      <c r="D48" s="6"/>
      <c r="E48" s="6"/>
      <c r="F48" s="6"/>
      <c r="G48" s="6"/>
      <c r="H48" s="6"/>
      <c r="I48" s="6"/>
      <c r="J48" s="6"/>
      <c r="K48" s="6"/>
      <c r="L48" s="6"/>
      <c r="M48" s="6"/>
      <c r="N48" s="213"/>
    </row>
    <row r="49" spans="1:14" ht="33.6" customHeight="1" x14ac:dyDescent="0.3">
      <c r="A49" s="212"/>
      <c r="B49" s="6"/>
      <c r="C49" s="6"/>
      <c r="D49" s="6"/>
      <c r="E49" s="6"/>
      <c r="F49" s="6"/>
      <c r="G49" s="6"/>
      <c r="H49" s="6"/>
      <c r="I49" s="6"/>
      <c r="J49" s="6"/>
      <c r="K49" s="6"/>
      <c r="L49" s="6"/>
      <c r="M49" s="6"/>
      <c r="N49" s="213"/>
    </row>
    <row r="50" spans="1:14" x14ac:dyDescent="0.3">
      <c r="A50" s="199" t="s">
        <v>138</v>
      </c>
      <c r="B50" s="199"/>
      <c r="C50" s="199"/>
      <c r="D50" s="199"/>
      <c r="E50" s="199"/>
      <c r="F50" s="199" t="s">
        <v>139</v>
      </c>
      <c r="G50" s="199"/>
      <c r="H50" s="199"/>
      <c r="I50" s="199" t="s">
        <v>140</v>
      </c>
      <c r="J50" s="199"/>
      <c r="K50" s="199"/>
      <c r="L50" s="199" t="s">
        <v>141</v>
      </c>
      <c r="M50" s="199"/>
      <c r="N50" s="199"/>
    </row>
    <row r="51" spans="1:14" x14ac:dyDescent="0.3">
      <c r="A51" s="212" t="s">
        <v>154</v>
      </c>
      <c r="B51" s="6"/>
      <c r="C51" s="6"/>
      <c r="D51" s="6"/>
      <c r="E51" s="6"/>
      <c r="F51" s="6"/>
      <c r="G51" s="6"/>
      <c r="H51" s="6"/>
      <c r="I51" s="6"/>
      <c r="J51" s="6"/>
      <c r="K51" s="6"/>
      <c r="L51" s="6"/>
      <c r="M51" s="6"/>
      <c r="N51" s="213"/>
    </row>
    <row r="52" spans="1:14" x14ac:dyDescent="0.3">
      <c r="A52" s="212"/>
      <c r="B52" s="6"/>
      <c r="C52" s="6"/>
      <c r="D52" s="6"/>
      <c r="E52" s="6"/>
      <c r="F52" s="6"/>
      <c r="G52" s="6"/>
      <c r="H52" s="6"/>
      <c r="I52" s="6"/>
      <c r="J52" s="6"/>
      <c r="K52" s="6"/>
      <c r="L52" s="6"/>
      <c r="M52" s="6"/>
      <c r="N52" s="213"/>
    </row>
    <row r="53" spans="1:14" x14ac:dyDescent="0.3">
      <c r="A53" s="212"/>
      <c r="B53" s="6"/>
      <c r="C53" s="6"/>
      <c r="D53" s="6"/>
      <c r="E53" s="6"/>
      <c r="F53" s="6"/>
      <c r="G53" s="6"/>
      <c r="H53" s="6"/>
      <c r="I53" s="6"/>
      <c r="J53" s="6"/>
      <c r="K53" s="6"/>
      <c r="L53" s="6"/>
      <c r="M53" s="6"/>
      <c r="N53" s="213"/>
    </row>
    <row r="54" spans="1:14" x14ac:dyDescent="0.3">
      <c r="A54" s="212" t="s">
        <v>155</v>
      </c>
      <c r="B54" s="6"/>
      <c r="C54" s="6"/>
      <c r="D54" s="6"/>
      <c r="E54" s="6"/>
      <c r="F54" s="164"/>
      <c r="G54" s="164"/>
      <c r="H54" s="164"/>
      <c r="I54" s="164"/>
      <c r="J54" s="164"/>
      <c r="K54" s="164"/>
      <c r="L54" s="164"/>
      <c r="M54" s="164"/>
      <c r="N54" s="202"/>
    </row>
    <row r="55" spans="1:14" x14ac:dyDescent="0.3">
      <c r="A55" s="212"/>
      <c r="B55" s="6"/>
      <c r="C55" s="6"/>
      <c r="D55" s="6"/>
      <c r="E55" s="6"/>
      <c r="F55" s="164"/>
      <c r="G55" s="164"/>
      <c r="H55" s="164"/>
      <c r="I55" s="164"/>
      <c r="J55" s="164"/>
      <c r="K55" s="164"/>
      <c r="L55" s="164"/>
      <c r="M55" s="164"/>
      <c r="N55" s="202"/>
    </row>
    <row r="56" spans="1:14" x14ac:dyDescent="0.3">
      <c r="A56" s="212"/>
      <c r="B56" s="6"/>
      <c r="C56" s="6"/>
      <c r="D56" s="6"/>
      <c r="E56" s="6"/>
      <c r="F56" s="164"/>
      <c r="G56" s="164"/>
      <c r="H56" s="164"/>
      <c r="I56" s="164"/>
      <c r="J56" s="164"/>
      <c r="K56" s="164"/>
      <c r="L56" s="164"/>
      <c r="M56" s="164"/>
      <c r="N56" s="202"/>
    </row>
    <row r="57" spans="1:14" x14ac:dyDescent="0.3">
      <c r="A57" s="217" t="s">
        <v>156</v>
      </c>
      <c r="B57" s="218"/>
      <c r="C57" s="218"/>
      <c r="D57" s="218"/>
      <c r="E57" s="218"/>
      <c r="F57" s="164"/>
      <c r="G57" s="164"/>
      <c r="H57" s="164"/>
      <c r="I57" s="164"/>
      <c r="J57" s="164"/>
      <c r="K57" s="164"/>
      <c r="L57" s="164"/>
      <c r="M57" s="164"/>
      <c r="N57" s="202"/>
    </row>
    <row r="58" spans="1:14" x14ac:dyDescent="0.3">
      <c r="A58" s="219"/>
      <c r="B58" s="218"/>
      <c r="C58" s="218"/>
      <c r="D58" s="218"/>
      <c r="E58" s="218"/>
      <c r="F58" s="164"/>
      <c r="G58" s="164"/>
      <c r="H58" s="164"/>
      <c r="I58" s="164"/>
      <c r="J58" s="164"/>
      <c r="K58" s="164"/>
      <c r="L58" s="164"/>
      <c r="M58" s="164"/>
      <c r="N58" s="202"/>
    </row>
    <row r="59" spans="1:14" ht="76.5" customHeight="1" x14ac:dyDescent="0.3">
      <c r="A59" s="219"/>
      <c r="B59" s="218"/>
      <c r="C59" s="218"/>
      <c r="D59" s="218"/>
      <c r="E59" s="218"/>
      <c r="F59" s="164"/>
      <c r="G59" s="164"/>
      <c r="H59" s="164"/>
      <c r="I59" s="164"/>
      <c r="J59" s="164"/>
      <c r="K59" s="164"/>
      <c r="L59" s="164"/>
      <c r="M59" s="164"/>
      <c r="N59" s="202"/>
    </row>
    <row r="60" spans="1:14" x14ac:dyDescent="0.3">
      <c r="A60" s="212" t="s">
        <v>157</v>
      </c>
      <c r="B60" s="6"/>
      <c r="C60" s="6"/>
      <c r="D60" s="6"/>
      <c r="E60" s="6"/>
      <c r="F60" s="164"/>
      <c r="G60" s="164"/>
      <c r="H60" s="164"/>
      <c r="I60" s="164"/>
      <c r="J60" s="164"/>
      <c r="K60" s="164"/>
      <c r="L60" s="164"/>
      <c r="M60" s="164"/>
      <c r="N60" s="202"/>
    </row>
    <row r="61" spans="1:14" x14ac:dyDescent="0.3">
      <c r="A61" s="212"/>
      <c r="B61" s="6"/>
      <c r="C61" s="6"/>
      <c r="D61" s="6"/>
      <c r="E61" s="6"/>
      <c r="F61" s="164"/>
      <c r="G61" s="164"/>
      <c r="H61" s="164"/>
      <c r="I61" s="164"/>
      <c r="J61" s="164"/>
      <c r="K61" s="164"/>
      <c r="L61" s="164"/>
      <c r="M61" s="164"/>
      <c r="N61" s="202"/>
    </row>
    <row r="62" spans="1:14" ht="15" thickBot="1" x14ac:dyDescent="0.35">
      <c r="A62" s="214"/>
      <c r="B62" s="215"/>
      <c r="C62" s="215"/>
      <c r="D62" s="215"/>
      <c r="E62" s="215"/>
      <c r="F62" s="166"/>
      <c r="G62" s="166"/>
      <c r="H62" s="166"/>
      <c r="I62" s="166"/>
      <c r="J62" s="166"/>
      <c r="K62" s="166"/>
      <c r="L62" s="166"/>
      <c r="M62" s="166"/>
      <c r="N62" s="216"/>
    </row>
  </sheetData>
  <mergeCells count="92">
    <mergeCell ref="F13:H14"/>
    <mergeCell ref="F15:H16"/>
    <mergeCell ref="F17:H18"/>
    <mergeCell ref="A13:E20"/>
    <mergeCell ref="M12:N12"/>
    <mergeCell ref="K12:L12"/>
    <mergeCell ref="I12:J12"/>
    <mergeCell ref="F12:H12"/>
    <mergeCell ref="A12:E12"/>
    <mergeCell ref="I13:J14"/>
    <mergeCell ref="K13:L14"/>
    <mergeCell ref="M13:N14"/>
    <mergeCell ref="I15:J16"/>
    <mergeCell ref="K15:L16"/>
    <mergeCell ref="M15:N16"/>
    <mergeCell ref="I19:J20"/>
    <mergeCell ref="A1:C3"/>
    <mergeCell ref="D1:N1"/>
    <mergeCell ref="D2:N3"/>
    <mergeCell ref="A4:N8"/>
    <mergeCell ref="A11:N11"/>
    <mergeCell ref="A9:N10"/>
    <mergeCell ref="K19:L20"/>
    <mergeCell ref="M19:N20"/>
    <mergeCell ref="A21:E21"/>
    <mergeCell ref="F21:H21"/>
    <mergeCell ref="I21:K21"/>
    <mergeCell ref="L21:N21"/>
    <mergeCell ref="F19:H20"/>
    <mergeCell ref="A22:E24"/>
    <mergeCell ref="F22:H24"/>
    <mergeCell ref="I22:K24"/>
    <mergeCell ref="L22:N24"/>
    <mergeCell ref="A25:E27"/>
    <mergeCell ref="I25:K27"/>
    <mergeCell ref="A31:E33"/>
    <mergeCell ref="A35:E37"/>
    <mergeCell ref="F25:H27"/>
    <mergeCell ref="F28:H30"/>
    <mergeCell ref="F31:H33"/>
    <mergeCell ref="F35:H37"/>
    <mergeCell ref="A28:E30"/>
    <mergeCell ref="A34:E34"/>
    <mergeCell ref="F34:H34"/>
    <mergeCell ref="I35:K37"/>
    <mergeCell ref="L25:N27"/>
    <mergeCell ref="L28:N30"/>
    <mergeCell ref="L31:N33"/>
    <mergeCell ref="L35:N37"/>
    <mergeCell ref="I28:K30"/>
    <mergeCell ref="I34:K34"/>
    <mergeCell ref="L34:N34"/>
    <mergeCell ref="A60:E62"/>
    <mergeCell ref="F60:H62"/>
    <mergeCell ref="I60:K62"/>
    <mergeCell ref="L60:N62"/>
    <mergeCell ref="A51:E53"/>
    <mergeCell ref="F51:H53"/>
    <mergeCell ref="I51:K53"/>
    <mergeCell ref="L51:N53"/>
    <mergeCell ref="A54:E56"/>
    <mergeCell ref="F54:H56"/>
    <mergeCell ref="I54:K56"/>
    <mergeCell ref="L54:N56"/>
    <mergeCell ref="A57:E59"/>
    <mergeCell ref="F57:H59"/>
    <mergeCell ref="I57:K59"/>
    <mergeCell ref="L57:N59"/>
    <mergeCell ref="A44:E46"/>
    <mergeCell ref="F44:H46"/>
    <mergeCell ref="I44:K46"/>
    <mergeCell ref="L44:N46"/>
    <mergeCell ref="A47:E49"/>
    <mergeCell ref="F47:H49"/>
    <mergeCell ref="I47:K49"/>
    <mergeCell ref="L47:N49"/>
    <mergeCell ref="A50:E50"/>
    <mergeCell ref="F50:H50"/>
    <mergeCell ref="I50:K50"/>
    <mergeCell ref="L50:N50"/>
    <mergeCell ref="I17:J18"/>
    <mergeCell ref="K17:L18"/>
    <mergeCell ref="M17:N18"/>
    <mergeCell ref="A38:E40"/>
    <mergeCell ref="F38:H40"/>
    <mergeCell ref="I38:K40"/>
    <mergeCell ref="L38:N40"/>
    <mergeCell ref="A41:E43"/>
    <mergeCell ref="F41:H43"/>
    <mergeCell ref="I41:K43"/>
    <mergeCell ref="L41:N43"/>
    <mergeCell ref="I31:K33"/>
  </mergeCells>
  <conditionalFormatting sqref="M13:N16 M19:N20">
    <cfRule type="cellIs" dxfId="101" priority="7" operator="between">
      <formula>2</formula>
      <formula>4</formula>
    </cfRule>
    <cfRule type="cellIs" dxfId="100" priority="8" operator="between">
      <formula>6</formula>
      <formula>9</formula>
    </cfRule>
    <cfRule type="cellIs" dxfId="99" priority="9" operator="lessThan">
      <formula>2</formula>
    </cfRule>
    <cfRule type="cellIs" dxfId="98" priority="10" operator="greaterThan">
      <formula>11</formula>
    </cfRule>
    <cfRule type="cellIs" dxfId="97" priority="12" operator="greaterThan">
      <formula>11</formula>
    </cfRule>
  </conditionalFormatting>
  <conditionalFormatting sqref="M15:N16">
    <cfRule type="cellIs" dxfId="96" priority="11" operator="between">
      <formula>6</formula>
      <formula>9</formula>
    </cfRule>
  </conditionalFormatting>
  <conditionalFormatting sqref="M17:N18">
    <cfRule type="cellIs" dxfId="95" priority="1" operator="between">
      <formula>2</formula>
      <formula>4</formula>
    </cfRule>
    <cfRule type="cellIs" dxfId="94" priority="2" operator="between">
      <formula>6</formula>
      <formula>9</formula>
    </cfRule>
    <cfRule type="cellIs" dxfId="93" priority="3" operator="lessThan">
      <formula>2</formula>
    </cfRule>
    <cfRule type="cellIs" dxfId="92" priority="4" operator="greaterThan">
      <formula>11</formula>
    </cfRule>
    <cfRule type="cellIs" dxfId="91" priority="6" operator="greaterThan">
      <formula>11</formula>
    </cfRule>
  </conditionalFormatting>
  <conditionalFormatting sqref="M17:N18">
    <cfRule type="cellIs" dxfId="90" priority="5" operator="between">
      <formula>6</formula>
      <formula>9</formula>
    </cfRule>
  </conditionalFormatting>
  <dataValidations count="1">
    <dataValidation type="list" allowBlank="1" showInputMessage="1" showErrorMessage="1" sqref="I13:I17 L13:L16 K13:K17 I19:L20">
      <formula1>$A$60:$A$67</formula1>
    </dataValidation>
  </dataValidations>
  <pageMargins left="0.70866141732283472" right="0.70866141732283472" top="0.74803149606299213" bottom="0.74803149606299213" header="0.31496062992125984" footer="0.31496062992125984"/>
  <pageSetup paperSize="9" scale="84" fitToHeight="6" orientation="landscape" r:id="rId1"/>
  <rowBreaks count="3" manualBreakCount="3">
    <brk id="20" max="16383" man="1"/>
    <brk id="33" max="16383" man="1"/>
    <brk id="4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J13:J16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9"/>
  <sheetViews>
    <sheetView view="pageBreakPreview" topLeftCell="A90" zoomScale="90" zoomScaleNormal="89" zoomScaleSheetLayoutView="90" workbookViewId="0">
      <selection activeCell="A23" sqref="A23:E25"/>
    </sheetView>
  </sheetViews>
  <sheetFormatPr defaultRowHeight="14.4" x14ac:dyDescent="0.3"/>
  <cols>
    <col min="5" max="5" width="24.5546875" customWidth="1"/>
    <col min="8" max="8" width="29.5546875" customWidth="1"/>
  </cols>
  <sheetData>
    <row r="1" spans="1:14" ht="18" x14ac:dyDescent="0.3">
      <c r="A1" s="56"/>
      <c r="B1" s="56"/>
      <c r="C1" s="56"/>
      <c r="D1" s="55" t="s">
        <v>0</v>
      </c>
      <c r="E1" s="55"/>
      <c r="F1" s="55"/>
      <c r="G1" s="55"/>
      <c r="H1" s="55"/>
      <c r="I1" s="55"/>
      <c r="J1" s="55"/>
      <c r="K1" s="55"/>
      <c r="L1" s="55"/>
      <c r="M1" s="55"/>
      <c r="N1" s="55"/>
    </row>
    <row r="2" spans="1:14" x14ac:dyDescent="0.3">
      <c r="A2" s="56"/>
      <c r="B2" s="56"/>
      <c r="C2" s="56"/>
      <c r="D2" s="49" t="s">
        <v>158</v>
      </c>
      <c r="E2" s="49"/>
      <c r="F2" s="49"/>
      <c r="G2" s="49"/>
      <c r="H2" s="49"/>
      <c r="I2" s="49"/>
      <c r="J2" s="49"/>
      <c r="K2" s="49"/>
      <c r="L2" s="49"/>
      <c r="M2" s="49"/>
      <c r="N2" s="49"/>
    </row>
    <row r="3" spans="1:14" x14ac:dyDescent="0.3">
      <c r="A3" s="56"/>
      <c r="B3" s="56"/>
      <c r="C3" s="56"/>
      <c r="D3" s="49"/>
      <c r="E3" s="49"/>
      <c r="F3" s="49"/>
      <c r="G3" s="49"/>
      <c r="H3" s="49"/>
      <c r="I3" s="49"/>
      <c r="J3" s="49"/>
      <c r="K3" s="49"/>
      <c r="L3" s="49"/>
      <c r="M3" s="49"/>
      <c r="N3" s="49"/>
    </row>
    <row r="4" spans="1:14" x14ac:dyDescent="0.3">
      <c r="A4" s="58" t="s">
        <v>159</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181" t="str">
        <f>Dashboard!$A$13</f>
        <v>INSERT SCHOOL NAME HERE</v>
      </c>
      <c r="B9" s="181"/>
      <c r="C9" s="181"/>
      <c r="D9" s="181"/>
      <c r="E9" s="181"/>
      <c r="F9" s="181"/>
      <c r="G9" s="181"/>
      <c r="H9" s="181"/>
      <c r="I9" s="181"/>
      <c r="J9" s="181"/>
      <c r="K9" s="181"/>
      <c r="L9" s="181"/>
      <c r="M9" s="181"/>
      <c r="N9" s="181"/>
    </row>
    <row r="10" spans="1:14" x14ac:dyDescent="0.3">
      <c r="A10" s="181"/>
      <c r="B10" s="181"/>
      <c r="C10" s="181"/>
      <c r="D10" s="181"/>
      <c r="E10" s="181"/>
      <c r="F10" s="181"/>
      <c r="G10" s="181"/>
      <c r="H10" s="181"/>
      <c r="I10" s="181"/>
      <c r="J10" s="181"/>
      <c r="K10" s="181"/>
      <c r="L10" s="181"/>
      <c r="M10" s="181"/>
      <c r="N10" s="181"/>
    </row>
    <row r="11" spans="1:14" x14ac:dyDescent="0.3">
      <c r="A11" s="277"/>
      <c r="B11" s="277"/>
      <c r="C11" s="277"/>
      <c r="D11" s="277"/>
      <c r="E11" s="277"/>
      <c r="F11" s="277"/>
      <c r="G11" s="277"/>
      <c r="H11" s="277"/>
      <c r="I11" s="277"/>
      <c r="J11" s="277"/>
      <c r="K11" s="277"/>
      <c r="L11" s="277"/>
      <c r="M11" s="277"/>
      <c r="N11" s="277"/>
    </row>
    <row r="12" spans="1:14" x14ac:dyDescent="0.3">
      <c r="A12" s="28" t="s">
        <v>77</v>
      </c>
      <c r="B12" s="28"/>
      <c r="C12" s="28"/>
      <c r="D12" s="28"/>
      <c r="E12" s="28"/>
      <c r="F12" s="28"/>
      <c r="G12" s="28"/>
      <c r="H12" s="28"/>
      <c r="I12" s="28"/>
      <c r="J12" s="28"/>
      <c r="K12" s="28"/>
      <c r="L12" s="28"/>
      <c r="M12" s="28"/>
      <c r="N12" s="28"/>
    </row>
    <row r="13" spans="1:14" x14ac:dyDescent="0.3">
      <c r="A13" s="85" t="s">
        <v>87</v>
      </c>
      <c r="B13" s="85"/>
      <c r="C13" s="85"/>
      <c r="D13" s="85"/>
      <c r="E13" s="85"/>
      <c r="F13" s="85" t="s">
        <v>88</v>
      </c>
      <c r="G13" s="85"/>
      <c r="H13" s="85"/>
      <c r="I13" s="85" t="s">
        <v>89</v>
      </c>
      <c r="J13" s="85"/>
      <c r="K13" s="85" t="s">
        <v>90</v>
      </c>
      <c r="L13" s="85"/>
      <c r="M13" s="85" t="s">
        <v>69</v>
      </c>
      <c r="N13" s="85"/>
    </row>
    <row r="14" spans="1:14" x14ac:dyDescent="0.3">
      <c r="A14" s="201" t="s">
        <v>160</v>
      </c>
      <c r="B14" s="201"/>
      <c r="C14" s="201"/>
      <c r="D14" s="201"/>
      <c r="E14" s="201"/>
      <c r="F14" s="87" t="s">
        <v>137</v>
      </c>
      <c r="G14" s="87"/>
      <c r="H14" s="87"/>
      <c r="I14" s="87">
        <v>1</v>
      </c>
      <c r="J14" s="87"/>
      <c r="K14" s="87">
        <v>3</v>
      </c>
      <c r="L14" s="87"/>
      <c r="M14" s="87">
        <f>I14*K14</f>
        <v>3</v>
      </c>
      <c r="N14" s="87"/>
    </row>
    <row r="15" spans="1:14" x14ac:dyDescent="0.3">
      <c r="A15" s="201"/>
      <c r="B15" s="201"/>
      <c r="C15" s="201"/>
      <c r="D15" s="201"/>
      <c r="E15" s="201"/>
      <c r="F15" s="87"/>
      <c r="G15" s="87"/>
      <c r="H15" s="87"/>
      <c r="I15" s="87"/>
      <c r="J15" s="87"/>
      <c r="K15" s="87"/>
      <c r="L15" s="87"/>
      <c r="M15" s="87"/>
      <c r="N15" s="87"/>
    </row>
    <row r="16" spans="1:14" x14ac:dyDescent="0.3">
      <c r="A16" s="201"/>
      <c r="B16" s="201"/>
      <c r="C16" s="201"/>
      <c r="D16" s="201"/>
      <c r="E16" s="201"/>
      <c r="F16" s="87" t="s">
        <v>71</v>
      </c>
      <c r="G16" s="87"/>
      <c r="H16" s="87"/>
      <c r="I16" s="87">
        <v>3</v>
      </c>
      <c r="J16" s="87"/>
      <c r="K16" s="87">
        <v>3</v>
      </c>
      <c r="L16" s="87"/>
      <c r="M16" s="87">
        <f>I16*K16</f>
        <v>9</v>
      </c>
      <c r="N16" s="87"/>
    </row>
    <row r="17" spans="1:14" x14ac:dyDescent="0.3">
      <c r="A17" s="201"/>
      <c r="B17" s="201"/>
      <c r="C17" s="201"/>
      <c r="D17" s="201"/>
      <c r="E17" s="201"/>
      <c r="F17" s="87"/>
      <c r="G17" s="87"/>
      <c r="H17" s="87"/>
      <c r="I17" s="87"/>
      <c r="J17" s="87"/>
      <c r="K17" s="87"/>
      <c r="L17" s="87"/>
      <c r="M17" s="87"/>
      <c r="N17" s="87"/>
    </row>
    <row r="18" spans="1:14" x14ac:dyDescent="0.3">
      <c r="A18" s="201"/>
      <c r="B18" s="201"/>
      <c r="C18" s="201"/>
      <c r="D18" s="201"/>
      <c r="E18" s="201"/>
      <c r="F18" s="87" t="s">
        <v>72</v>
      </c>
      <c r="G18" s="87"/>
      <c r="H18" s="87"/>
      <c r="I18" s="87">
        <v>4</v>
      </c>
      <c r="J18" s="87"/>
      <c r="K18" s="87">
        <v>2</v>
      </c>
      <c r="L18" s="87"/>
      <c r="M18" s="87">
        <f>I18*K18</f>
        <v>8</v>
      </c>
      <c r="N18" s="87"/>
    </row>
    <row r="19" spans="1:14" x14ac:dyDescent="0.3">
      <c r="A19" s="201"/>
      <c r="B19" s="201"/>
      <c r="C19" s="201"/>
      <c r="D19" s="201"/>
      <c r="E19" s="201"/>
      <c r="F19" s="87"/>
      <c r="G19" s="87"/>
      <c r="H19" s="87"/>
      <c r="I19" s="87"/>
      <c r="J19" s="87"/>
      <c r="K19" s="87"/>
      <c r="L19" s="87"/>
      <c r="M19" s="87"/>
      <c r="N19" s="87"/>
    </row>
    <row r="20" spans="1:14" x14ac:dyDescent="0.3">
      <c r="A20" s="201"/>
      <c r="B20" s="201"/>
      <c r="C20" s="201"/>
      <c r="D20" s="201"/>
      <c r="E20" s="201"/>
      <c r="F20" s="29" t="s">
        <v>93</v>
      </c>
      <c r="G20" s="29"/>
      <c r="H20" s="29"/>
      <c r="I20" s="87">
        <v>2</v>
      </c>
      <c r="J20" s="87"/>
      <c r="K20" s="87">
        <v>2</v>
      </c>
      <c r="L20" s="87"/>
      <c r="M20" s="87">
        <f>I20*K20</f>
        <v>4</v>
      </c>
      <c r="N20" s="87"/>
    </row>
    <row r="21" spans="1:14" x14ac:dyDescent="0.3">
      <c r="A21" s="201"/>
      <c r="B21" s="201"/>
      <c r="C21" s="201"/>
      <c r="D21" s="201"/>
      <c r="E21" s="201"/>
      <c r="F21" s="29"/>
      <c r="G21" s="29"/>
      <c r="H21" s="29"/>
      <c r="I21" s="87"/>
      <c r="J21" s="87"/>
      <c r="K21" s="87"/>
      <c r="L21" s="87"/>
      <c r="M21" s="87"/>
      <c r="N21" s="87"/>
    </row>
    <row r="22" spans="1:14" ht="15" thickBot="1" x14ac:dyDescent="0.35">
      <c r="A22" s="85" t="s">
        <v>138</v>
      </c>
      <c r="B22" s="85"/>
      <c r="C22" s="85"/>
      <c r="D22" s="85"/>
      <c r="E22" s="85"/>
      <c r="F22" s="85" t="s">
        <v>139</v>
      </c>
      <c r="G22" s="85"/>
      <c r="H22" s="85"/>
      <c r="I22" s="85" t="s">
        <v>140</v>
      </c>
      <c r="J22" s="85"/>
      <c r="K22" s="85"/>
      <c r="L22" s="85" t="s">
        <v>141</v>
      </c>
      <c r="M22" s="85"/>
      <c r="N22" s="85"/>
    </row>
    <row r="23" spans="1:14" x14ac:dyDescent="0.3">
      <c r="A23" s="201" t="s">
        <v>161</v>
      </c>
      <c r="B23" s="201"/>
      <c r="C23" s="201"/>
      <c r="D23" s="201"/>
      <c r="E23" s="201"/>
      <c r="F23" s="224" t="s">
        <v>143</v>
      </c>
      <c r="G23" s="225"/>
      <c r="H23" s="225"/>
      <c r="I23" s="224" t="s">
        <v>144</v>
      </c>
      <c r="J23" s="224"/>
      <c r="K23" s="224"/>
      <c r="L23" s="224" t="s">
        <v>145</v>
      </c>
      <c r="M23" s="224"/>
      <c r="N23" s="228"/>
    </row>
    <row r="24" spans="1:14" x14ac:dyDescent="0.3">
      <c r="A24" s="201"/>
      <c r="B24" s="201"/>
      <c r="C24" s="201"/>
      <c r="D24" s="201"/>
      <c r="E24" s="201"/>
      <c r="F24" s="226"/>
      <c r="G24" s="226"/>
      <c r="H24" s="226"/>
      <c r="I24" s="227"/>
      <c r="J24" s="227"/>
      <c r="K24" s="227"/>
      <c r="L24" s="227"/>
      <c r="M24" s="227"/>
      <c r="N24" s="229"/>
    </row>
    <row r="25" spans="1:14" ht="126" customHeight="1" x14ac:dyDescent="0.3">
      <c r="A25" s="201"/>
      <c r="B25" s="201"/>
      <c r="C25" s="201"/>
      <c r="D25" s="201"/>
      <c r="E25" s="201"/>
      <c r="F25" s="226"/>
      <c r="G25" s="226"/>
      <c r="H25" s="226"/>
      <c r="I25" s="227"/>
      <c r="J25" s="227"/>
      <c r="K25" s="227"/>
      <c r="L25" s="227"/>
      <c r="M25" s="227"/>
      <c r="N25" s="229"/>
    </row>
    <row r="26" spans="1:14" x14ac:dyDescent="0.3">
      <c r="A26" s="85" t="s">
        <v>138</v>
      </c>
      <c r="B26" s="85"/>
      <c r="C26" s="85"/>
      <c r="D26" s="85"/>
      <c r="E26" s="85"/>
      <c r="F26" s="85" t="s">
        <v>139</v>
      </c>
      <c r="G26" s="85"/>
      <c r="H26" s="85"/>
      <c r="I26" s="85" t="s">
        <v>140</v>
      </c>
      <c r="J26" s="85"/>
      <c r="K26" s="85"/>
      <c r="L26" s="85" t="s">
        <v>141</v>
      </c>
      <c r="M26" s="85"/>
      <c r="N26" s="85"/>
    </row>
    <row r="27" spans="1:14" x14ac:dyDescent="0.3">
      <c r="A27" s="201" t="s">
        <v>162</v>
      </c>
      <c r="B27" s="201"/>
      <c r="C27" s="201"/>
      <c r="D27" s="201"/>
      <c r="E27" s="201"/>
      <c r="F27" s="201"/>
      <c r="G27" s="201"/>
      <c r="H27" s="201"/>
      <c r="I27" s="201"/>
      <c r="J27" s="201"/>
      <c r="K27" s="201"/>
      <c r="L27" s="201"/>
      <c r="M27" s="201"/>
      <c r="N27" s="201"/>
    </row>
    <row r="28" spans="1:14" x14ac:dyDescent="0.3">
      <c r="A28" s="201"/>
      <c r="B28" s="201"/>
      <c r="C28" s="201"/>
      <c r="D28" s="201"/>
      <c r="E28" s="201"/>
      <c r="F28" s="201"/>
      <c r="G28" s="201"/>
      <c r="H28" s="201"/>
      <c r="I28" s="201"/>
      <c r="J28" s="201"/>
      <c r="K28" s="201"/>
      <c r="L28" s="201"/>
      <c r="M28" s="201"/>
      <c r="N28" s="201"/>
    </row>
    <row r="29" spans="1:14" ht="119.4" customHeight="1" x14ac:dyDescent="0.3">
      <c r="A29" s="201"/>
      <c r="B29" s="201"/>
      <c r="C29" s="201"/>
      <c r="D29" s="201"/>
      <c r="E29" s="201"/>
      <c r="F29" s="201"/>
      <c r="G29" s="201"/>
      <c r="H29" s="201"/>
      <c r="I29" s="201"/>
      <c r="J29" s="201"/>
      <c r="K29" s="201"/>
      <c r="L29" s="201"/>
      <c r="M29" s="201"/>
      <c r="N29" s="201"/>
    </row>
    <row r="30" spans="1:14" x14ac:dyDescent="0.3">
      <c r="A30" s="201" t="s">
        <v>163</v>
      </c>
      <c r="B30" s="201"/>
      <c r="C30" s="201"/>
      <c r="D30" s="201"/>
      <c r="E30" s="201"/>
      <c r="F30" s="201"/>
      <c r="G30" s="201"/>
      <c r="H30" s="201"/>
      <c r="I30" s="201"/>
      <c r="J30" s="201"/>
      <c r="K30" s="201"/>
      <c r="L30" s="201"/>
      <c r="M30" s="201"/>
      <c r="N30" s="201"/>
    </row>
    <row r="31" spans="1:14" x14ac:dyDescent="0.3">
      <c r="A31" s="201"/>
      <c r="B31" s="201"/>
      <c r="C31" s="201"/>
      <c r="D31" s="201"/>
      <c r="E31" s="201"/>
      <c r="F31" s="201"/>
      <c r="G31" s="201"/>
      <c r="H31" s="201"/>
      <c r="I31" s="201"/>
      <c r="J31" s="201"/>
      <c r="K31" s="201"/>
      <c r="L31" s="201"/>
      <c r="M31" s="201"/>
      <c r="N31" s="201"/>
    </row>
    <row r="32" spans="1:14" ht="43.5" customHeight="1" x14ac:dyDescent="0.3">
      <c r="A32" s="201"/>
      <c r="B32" s="201"/>
      <c r="C32" s="201"/>
      <c r="D32" s="201"/>
      <c r="E32" s="201"/>
      <c r="F32" s="201"/>
      <c r="G32" s="201"/>
      <c r="H32" s="201"/>
      <c r="I32" s="201"/>
      <c r="J32" s="201"/>
      <c r="K32" s="201"/>
      <c r="L32" s="201"/>
      <c r="M32" s="201"/>
      <c r="N32" s="201"/>
    </row>
    <row r="33" spans="1:14" x14ac:dyDescent="0.3">
      <c r="A33" s="201" t="s">
        <v>164</v>
      </c>
      <c r="B33" s="201"/>
      <c r="C33" s="201"/>
      <c r="D33" s="201"/>
      <c r="E33" s="201"/>
      <c r="F33" s="201"/>
      <c r="G33" s="201"/>
      <c r="H33" s="201"/>
      <c r="I33" s="201"/>
      <c r="J33" s="201"/>
      <c r="K33" s="201"/>
      <c r="L33" s="201"/>
      <c r="M33" s="201"/>
      <c r="N33" s="201"/>
    </row>
    <row r="34" spans="1:14" x14ac:dyDescent="0.3">
      <c r="A34" s="201"/>
      <c r="B34" s="201"/>
      <c r="C34" s="201"/>
      <c r="D34" s="201"/>
      <c r="E34" s="201"/>
      <c r="F34" s="201"/>
      <c r="G34" s="201"/>
      <c r="H34" s="201"/>
      <c r="I34" s="201"/>
      <c r="J34" s="201"/>
      <c r="K34" s="201"/>
      <c r="L34" s="201"/>
      <c r="M34" s="201"/>
      <c r="N34" s="201"/>
    </row>
    <row r="35" spans="1:14" x14ac:dyDescent="0.3">
      <c r="A35" s="201"/>
      <c r="B35" s="201"/>
      <c r="C35" s="201"/>
      <c r="D35" s="201"/>
      <c r="E35" s="201"/>
      <c r="F35" s="201"/>
      <c r="G35" s="201"/>
      <c r="H35" s="201"/>
      <c r="I35" s="201"/>
      <c r="J35" s="201"/>
      <c r="K35" s="201"/>
      <c r="L35" s="201"/>
      <c r="M35" s="201"/>
      <c r="N35" s="201"/>
    </row>
    <row r="36" spans="1:14" x14ac:dyDescent="0.3">
      <c r="A36" s="268" t="s">
        <v>165</v>
      </c>
      <c r="B36" s="269"/>
      <c r="C36" s="269"/>
      <c r="D36" s="269"/>
      <c r="E36" s="270"/>
      <c r="F36" s="204"/>
      <c r="G36" s="205"/>
      <c r="H36" s="206"/>
      <c r="I36" s="204"/>
      <c r="J36" s="205"/>
      <c r="K36" s="206"/>
      <c r="L36" s="204"/>
      <c r="M36" s="205"/>
      <c r="N36" s="206"/>
    </row>
    <row r="37" spans="1:14" x14ac:dyDescent="0.3">
      <c r="A37" s="271"/>
      <c r="B37" s="272"/>
      <c r="C37" s="272"/>
      <c r="D37" s="272"/>
      <c r="E37" s="273"/>
      <c r="F37" s="207"/>
      <c r="G37" s="52"/>
      <c r="H37" s="208"/>
      <c r="I37" s="207"/>
      <c r="J37" s="52"/>
      <c r="K37" s="208"/>
      <c r="L37" s="207"/>
      <c r="M37" s="52"/>
      <c r="N37" s="208"/>
    </row>
    <row r="38" spans="1:14" x14ac:dyDescent="0.3">
      <c r="A38" s="274"/>
      <c r="B38" s="275"/>
      <c r="C38" s="275"/>
      <c r="D38" s="275"/>
      <c r="E38" s="276"/>
      <c r="F38" s="209"/>
      <c r="G38" s="210"/>
      <c r="H38" s="211"/>
      <c r="I38" s="209"/>
      <c r="J38" s="210"/>
      <c r="K38" s="211"/>
      <c r="L38" s="209"/>
      <c r="M38" s="210"/>
      <c r="N38" s="211"/>
    </row>
    <row r="39" spans="1:14" x14ac:dyDescent="0.3">
      <c r="A39" s="201" t="s">
        <v>166</v>
      </c>
      <c r="B39" s="201"/>
      <c r="C39" s="201"/>
      <c r="D39" s="201"/>
      <c r="E39" s="201"/>
      <c r="F39" s="201"/>
      <c r="G39" s="201"/>
      <c r="H39" s="201"/>
      <c r="I39" s="201"/>
      <c r="J39" s="201"/>
      <c r="K39" s="201"/>
      <c r="L39" s="201"/>
      <c r="M39" s="201"/>
      <c r="N39" s="201"/>
    </row>
    <row r="40" spans="1:14" x14ac:dyDescent="0.3">
      <c r="A40" s="201"/>
      <c r="B40" s="201"/>
      <c r="C40" s="201"/>
      <c r="D40" s="201"/>
      <c r="E40" s="201"/>
      <c r="F40" s="201"/>
      <c r="G40" s="201"/>
      <c r="H40" s="201"/>
      <c r="I40" s="201"/>
      <c r="J40" s="201"/>
      <c r="K40" s="201"/>
      <c r="L40" s="201"/>
      <c r="M40" s="201"/>
      <c r="N40" s="201"/>
    </row>
    <row r="41" spans="1:14" x14ac:dyDescent="0.3">
      <c r="A41" s="201"/>
      <c r="B41" s="201"/>
      <c r="C41" s="201"/>
      <c r="D41" s="201"/>
      <c r="E41" s="201"/>
      <c r="F41" s="201"/>
      <c r="G41" s="201"/>
      <c r="H41" s="201"/>
      <c r="I41" s="201"/>
      <c r="J41" s="201"/>
      <c r="K41" s="201"/>
      <c r="L41" s="201"/>
      <c r="M41" s="201"/>
      <c r="N41" s="201"/>
    </row>
    <row r="42" spans="1:14" x14ac:dyDescent="0.3">
      <c r="A42" s="201" t="s">
        <v>167</v>
      </c>
      <c r="B42" s="201"/>
      <c r="C42" s="201"/>
      <c r="D42" s="201"/>
      <c r="E42" s="201"/>
      <c r="F42" s="164"/>
      <c r="G42" s="164"/>
      <c r="H42" s="164"/>
      <c r="I42" s="164"/>
      <c r="J42" s="164"/>
      <c r="K42" s="164"/>
      <c r="L42" s="164"/>
      <c r="M42" s="164"/>
      <c r="N42" s="164"/>
    </row>
    <row r="43" spans="1:14" x14ac:dyDescent="0.3">
      <c r="A43" s="201"/>
      <c r="B43" s="201"/>
      <c r="C43" s="201"/>
      <c r="D43" s="201"/>
      <c r="E43" s="201"/>
      <c r="F43" s="164"/>
      <c r="G43" s="164"/>
      <c r="H43" s="164"/>
      <c r="I43" s="164"/>
      <c r="J43" s="164"/>
      <c r="K43" s="164"/>
      <c r="L43" s="164"/>
      <c r="M43" s="164"/>
      <c r="N43" s="164"/>
    </row>
    <row r="44" spans="1:14" ht="31.5" customHeight="1" x14ac:dyDescent="0.3">
      <c r="A44" s="201"/>
      <c r="B44" s="201"/>
      <c r="C44" s="201"/>
      <c r="D44" s="201"/>
      <c r="E44" s="201"/>
      <c r="F44" s="164"/>
      <c r="G44" s="164"/>
      <c r="H44" s="164"/>
      <c r="I44" s="164"/>
      <c r="J44" s="164"/>
      <c r="K44" s="164"/>
      <c r="L44" s="164"/>
      <c r="M44" s="164"/>
      <c r="N44" s="164"/>
    </row>
    <row r="45" spans="1:14" x14ac:dyDescent="0.3">
      <c r="A45" s="201" t="s">
        <v>168</v>
      </c>
      <c r="B45" s="201"/>
      <c r="C45" s="201"/>
      <c r="D45" s="201"/>
      <c r="E45" s="201"/>
      <c r="F45" s="164"/>
      <c r="G45" s="164"/>
      <c r="H45" s="164"/>
      <c r="I45" s="164"/>
      <c r="J45" s="164"/>
      <c r="K45" s="164"/>
      <c r="L45" s="164"/>
      <c r="M45" s="164"/>
      <c r="N45" s="164"/>
    </row>
    <row r="46" spans="1:14" x14ac:dyDescent="0.3">
      <c r="A46" s="201"/>
      <c r="B46" s="201"/>
      <c r="C46" s="201"/>
      <c r="D46" s="201"/>
      <c r="E46" s="201"/>
      <c r="F46" s="164"/>
      <c r="G46" s="164"/>
      <c r="H46" s="164"/>
      <c r="I46" s="164"/>
      <c r="J46" s="164"/>
      <c r="K46" s="164"/>
      <c r="L46" s="164"/>
      <c r="M46" s="164"/>
      <c r="N46" s="164"/>
    </row>
    <row r="47" spans="1:14" ht="24.6" customHeight="1" x14ac:dyDescent="0.3">
      <c r="A47" s="201"/>
      <c r="B47" s="201"/>
      <c r="C47" s="201"/>
      <c r="D47" s="201"/>
      <c r="E47" s="201"/>
      <c r="F47" s="164"/>
      <c r="G47" s="164"/>
      <c r="H47" s="164"/>
      <c r="I47" s="164"/>
      <c r="J47" s="164"/>
      <c r="K47" s="164"/>
      <c r="L47" s="164"/>
      <c r="M47" s="164"/>
      <c r="N47" s="164"/>
    </row>
    <row r="48" spans="1:14" x14ac:dyDescent="0.3">
      <c r="A48" s="267" t="s">
        <v>169</v>
      </c>
      <c r="B48" s="6"/>
      <c r="C48" s="6"/>
      <c r="D48" s="6"/>
      <c r="E48" s="6"/>
      <c r="F48" s="6"/>
      <c r="G48" s="6"/>
      <c r="H48" s="6"/>
      <c r="I48" s="6"/>
      <c r="J48" s="6"/>
      <c r="K48" s="6"/>
      <c r="L48" s="6"/>
      <c r="M48" s="6"/>
      <c r="N48" s="6"/>
    </row>
    <row r="49" spans="1:14" x14ac:dyDescent="0.3">
      <c r="A49" s="6"/>
      <c r="B49" s="6"/>
      <c r="C49" s="6"/>
      <c r="D49" s="6"/>
      <c r="E49" s="6"/>
      <c r="F49" s="6"/>
      <c r="G49" s="6"/>
      <c r="H49" s="6"/>
      <c r="I49" s="6"/>
      <c r="J49" s="6"/>
      <c r="K49" s="6"/>
      <c r="L49" s="6"/>
      <c r="M49" s="6"/>
      <c r="N49" s="6"/>
    </row>
    <row r="50" spans="1:14" ht="47.4" customHeight="1" x14ac:dyDescent="0.3">
      <c r="A50" s="6"/>
      <c r="B50" s="6"/>
      <c r="C50" s="6"/>
      <c r="D50" s="6"/>
      <c r="E50" s="6"/>
      <c r="F50" s="6"/>
      <c r="G50" s="6"/>
      <c r="H50" s="6"/>
      <c r="I50" s="6"/>
      <c r="J50" s="6"/>
      <c r="K50" s="6"/>
      <c r="L50" s="6"/>
      <c r="M50" s="6"/>
      <c r="N50" s="6"/>
    </row>
    <row r="51" spans="1:14" x14ac:dyDescent="0.3">
      <c r="A51" s="267" t="s">
        <v>170</v>
      </c>
      <c r="B51" s="6"/>
      <c r="C51" s="6"/>
      <c r="D51" s="6"/>
      <c r="E51" s="6"/>
      <c r="F51" s="6"/>
      <c r="G51" s="6"/>
      <c r="H51" s="6"/>
      <c r="I51" s="6"/>
      <c r="J51" s="6"/>
      <c r="K51" s="6"/>
      <c r="L51" s="6"/>
      <c r="M51" s="6"/>
      <c r="N51" s="6"/>
    </row>
    <row r="52" spans="1:14" x14ac:dyDescent="0.3">
      <c r="A52" s="6"/>
      <c r="B52" s="6"/>
      <c r="C52" s="6"/>
      <c r="D52" s="6"/>
      <c r="E52" s="6"/>
      <c r="F52" s="6"/>
      <c r="G52" s="6"/>
      <c r="H52" s="6"/>
      <c r="I52" s="6"/>
      <c r="J52" s="6"/>
      <c r="K52" s="6"/>
      <c r="L52" s="6"/>
      <c r="M52" s="6"/>
      <c r="N52" s="6"/>
    </row>
    <row r="53" spans="1:14" ht="9" customHeight="1" x14ac:dyDescent="0.3">
      <c r="A53" s="6"/>
      <c r="B53" s="6"/>
      <c r="C53" s="6"/>
      <c r="D53" s="6"/>
      <c r="E53" s="6"/>
      <c r="F53" s="6"/>
      <c r="G53" s="6"/>
      <c r="H53" s="6"/>
      <c r="I53" s="6"/>
      <c r="J53" s="6"/>
      <c r="K53" s="6"/>
      <c r="L53" s="6"/>
      <c r="M53" s="6"/>
      <c r="N53" s="6"/>
    </row>
    <row r="54" spans="1:14" x14ac:dyDescent="0.3">
      <c r="A54" s="267" t="s">
        <v>171</v>
      </c>
      <c r="B54" s="6"/>
      <c r="C54" s="6"/>
      <c r="D54" s="6"/>
      <c r="E54" s="6"/>
      <c r="F54" s="6"/>
      <c r="G54" s="6"/>
      <c r="H54" s="6"/>
      <c r="I54" s="6"/>
      <c r="J54" s="6"/>
      <c r="K54" s="6"/>
      <c r="L54" s="6"/>
      <c r="M54" s="6"/>
      <c r="N54" s="6"/>
    </row>
    <row r="55" spans="1:14" x14ac:dyDescent="0.3">
      <c r="A55" s="6"/>
      <c r="B55" s="6"/>
      <c r="C55" s="6"/>
      <c r="D55" s="6"/>
      <c r="E55" s="6"/>
      <c r="F55" s="6"/>
      <c r="G55" s="6"/>
      <c r="H55" s="6"/>
      <c r="I55" s="6"/>
      <c r="J55" s="6"/>
      <c r="K55" s="6"/>
      <c r="L55" s="6"/>
      <c r="M55" s="6"/>
      <c r="N55" s="6"/>
    </row>
    <row r="56" spans="1:14" x14ac:dyDescent="0.3">
      <c r="A56" s="6"/>
      <c r="B56" s="6"/>
      <c r="C56" s="6"/>
      <c r="D56" s="6"/>
      <c r="E56" s="6"/>
      <c r="F56" s="6"/>
      <c r="G56" s="6"/>
      <c r="H56" s="6"/>
      <c r="I56" s="6"/>
      <c r="J56" s="6"/>
      <c r="K56" s="6"/>
      <c r="L56" s="6"/>
      <c r="M56" s="6"/>
      <c r="N56" s="6"/>
    </row>
    <row r="57" spans="1:14" x14ac:dyDescent="0.3">
      <c r="A57" s="85" t="s">
        <v>138</v>
      </c>
      <c r="B57" s="85"/>
      <c r="C57" s="85"/>
      <c r="D57" s="85"/>
      <c r="E57" s="85"/>
      <c r="F57" s="85" t="s">
        <v>139</v>
      </c>
      <c r="G57" s="85"/>
      <c r="H57" s="85"/>
      <c r="I57" s="85" t="s">
        <v>140</v>
      </c>
      <c r="J57" s="85"/>
      <c r="K57" s="85"/>
      <c r="L57" s="85" t="s">
        <v>141</v>
      </c>
      <c r="M57" s="85"/>
      <c r="N57" s="85"/>
    </row>
    <row r="58" spans="1:14" x14ac:dyDescent="0.3">
      <c r="A58" s="6" t="s">
        <v>172</v>
      </c>
      <c r="B58" s="6"/>
      <c r="C58" s="6"/>
      <c r="D58" s="6"/>
      <c r="E58" s="6"/>
      <c r="F58" s="164"/>
      <c r="G58" s="164"/>
      <c r="H58" s="164"/>
      <c r="I58" s="164"/>
      <c r="J58" s="164"/>
      <c r="K58" s="164"/>
      <c r="L58" s="164"/>
      <c r="M58" s="164"/>
      <c r="N58" s="164"/>
    </row>
    <row r="59" spans="1:14" x14ac:dyDescent="0.3">
      <c r="A59" s="6"/>
      <c r="B59" s="6"/>
      <c r="C59" s="6"/>
      <c r="D59" s="6"/>
      <c r="E59" s="6"/>
      <c r="F59" s="164"/>
      <c r="G59" s="164"/>
      <c r="H59" s="164"/>
      <c r="I59" s="164"/>
      <c r="J59" s="164"/>
      <c r="K59" s="164"/>
      <c r="L59" s="164"/>
      <c r="M59" s="164"/>
      <c r="N59" s="164"/>
    </row>
    <row r="60" spans="1:14" x14ac:dyDescent="0.3">
      <c r="A60" s="6"/>
      <c r="B60" s="6"/>
      <c r="C60" s="6"/>
      <c r="D60" s="6"/>
      <c r="E60" s="6"/>
      <c r="F60" s="164"/>
      <c r="G60" s="164"/>
      <c r="H60" s="164"/>
      <c r="I60" s="164"/>
      <c r="J60" s="164"/>
      <c r="K60" s="164"/>
      <c r="L60" s="164"/>
      <c r="M60" s="164"/>
      <c r="N60" s="164"/>
    </row>
    <row r="61" spans="1:14" x14ac:dyDescent="0.3">
      <c r="A61" s="6" t="s">
        <v>173</v>
      </c>
      <c r="B61" s="6"/>
      <c r="C61" s="6"/>
      <c r="D61" s="6"/>
      <c r="E61" s="6"/>
      <c r="F61" s="164"/>
      <c r="G61" s="164"/>
      <c r="H61" s="164"/>
      <c r="I61" s="164"/>
      <c r="J61" s="164"/>
      <c r="K61" s="164"/>
      <c r="L61" s="164"/>
      <c r="M61" s="164"/>
      <c r="N61" s="164"/>
    </row>
    <row r="62" spans="1:14" x14ac:dyDescent="0.3">
      <c r="A62" s="6"/>
      <c r="B62" s="6"/>
      <c r="C62" s="6"/>
      <c r="D62" s="6"/>
      <c r="E62" s="6"/>
      <c r="F62" s="164"/>
      <c r="G62" s="164"/>
      <c r="H62" s="164"/>
      <c r="I62" s="164"/>
      <c r="J62" s="164"/>
      <c r="K62" s="164"/>
      <c r="L62" s="164"/>
      <c r="M62" s="164"/>
      <c r="N62" s="164"/>
    </row>
    <row r="63" spans="1:14" ht="78" customHeight="1" x14ac:dyDescent="0.3">
      <c r="A63" s="6"/>
      <c r="B63" s="6"/>
      <c r="C63" s="6"/>
      <c r="D63" s="6"/>
      <c r="E63" s="6"/>
      <c r="F63" s="164"/>
      <c r="G63" s="164"/>
      <c r="H63" s="164"/>
      <c r="I63" s="164"/>
      <c r="J63" s="164"/>
      <c r="K63" s="164"/>
      <c r="L63" s="164"/>
      <c r="M63" s="164"/>
      <c r="N63" s="164"/>
    </row>
    <row r="64" spans="1:14" x14ac:dyDescent="0.3">
      <c r="A64" s="6" t="s">
        <v>174</v>
      </c>
      <c r="B64" s="6"/>
      <c r="C64" s="6"/>
      <c r="D64" s="6"/>
      <c r="E64" s="6"/>
      <c r="F64" s="164"/>
      <c r="G64" s="164"/>
      <c r="H64" s="164"/>
      <c r="I64" s="164"/>
      <c r="J64" s="164"/>
      <c r="K64" s="164"/>
      <c r="L64" s="164"/>
      <c r="M64" s="164"/>
      <c r="N64" s="164"/>
    </row>
    <row r="65" spans="1:14" x14ac:dyDescent="0.3">
      <c r="A65" s="6"/>
      <c r="B65" s="6"/>
      <c r="C65" s="6"/>
      <c r="D65" s="6"/>
      <c r="E65" s="6"/>
      <c r="F65" s="164"/>
      <c r="G65" s="164"/>
      <c r="H65" s="164"/>
      <c r="I65" s="164"/>
      <c r="J65" s="164"/>
      <c r="K65" s="164"/>
      <c r="L65" s="164"/>
      <c r="M65" s="164"/>
      <c r="N65" s="164"/>
    </row>
    <row r="66" spans="1:14" ht="29.1" customHeight="1" x14ac:dyDescent="0.3">
      <c r="A66" s="6"/>
      <c r="B66" s="6"/>
      <c r="C66" s="6"/>
      <c r="D66" s="6"/>
      <c r="E66" s="6"/>
      <c r="F66" s="164"/>
      <c r="G66" s="164"/>
      <c r="H66" s="164"/>
      <c r="I66" s="164"/>
      <c r="J66" s="164"/>
      <c r="K66" s="164"/>
      <c r="L66" s="164"/>
      <c r="M66" s="164"/>
      <c r="N66" s="164"/>
    </row>
    <row r="67" spans="1:14" x14ac:dyDescent="0.3">
      <c r="A67" s="201" t="s">
        <v>175</v>
      </c>
      <c r="B67" s="201"/>
      <c r="C67" s="201"/>
      <c r="D67" s="201"/>
      <c r="E67" s="201"/>
      <c r="F67" s="164"/>
      <c r="G67" s="164"/>
      <c r="H67" s="164"/>
      <c r="I67" s="164"/>
      <c r="J67" s="164"/>
      <c r="K67" s="164"/>
      <c r="L67" s="164"/>
      <c r="M67" s="164"/>
      <c r="N67" s="164"/>
    </row>
    <row r="68" spans="1:14" x14ac:dyDescent="0.3">
      <c r="A68" s="201"/>
      <c r="B68" s="201"/>
      <c r="C68" s="201"/>
      <c r="D68" s="201"/>
      <c r="E68" s="201"/>
      <c r="F68" s="164"/>
      <c r="G68" s="164"/>
      <c r="H68" s="164"/>
      <c r="I68" s="164"/>
      <c r="J68" s="164"/>
      <c r="K68" s="164"/>
      <c r="L68" s="164"/>
      <c r="M68" s="164"/>
      <c r="N68" s="164"/>
    </row>
    <row r="69" spans="1:14" x14ac:dyDescent="0.3">
      <c r="A69" s="201"/>
      <c r="B69" s="201"/>
      <c r="C69" s="201"/>
      <c r="D69" s="201"/>
      <c r="E69" s="201"/>
      <c r="F69" s="164"/>
      <c r="G69" s="164"/>
      <c r="H69" s="164"/>
      <c r="I69" s="164"/>
      <c r="J69" s="164"/>
      <c r="K69" s="164"/>
      <c r="L69" s="164"/>
      <c r="M69" s="164"/>
      <c r="N69" s="164"/>
    </row>
    <row r="70" spans="1:14" x14ac:dyDescent="0.3">
      <c r="A70" s="262" t="s">
        <v>176</v>
      </c>
      <c r="B70" s="266"/>
      <c r="C70" s="266"/>
      <c r="D70" s="266"/>
      <c r="E70" s="266"/>
      <c r="F70" s="164"/>
      <c r="G70" s="164"/>
      <c r="H70" s="164"/>
      <c r="I70" s="164"/>
      <c r="J70" s="164"/>
      <c r="K70" s="164"/>
      <c r="L70" s="164"/>
      <c r="M70" s="164"/>
      <c r="N70" s="164"/>
    </row>
    <row r="71" spans="1:14" x14ac:dyDescent="0.3">
      <c r="A71" s="266"/>
      <c r="B71" s="266"/>
      <c r="C71" s="266"/>
      <c r="D71" s="266"/>
      <c r="E71" s="266"/>
      <c r="F71" s="164"/>
      <c r="G71" s="164"/>
      <c r="H71" s="164"/>
      <c r="I71" s="164"/>
      <c r="J71" s="164"/>
      <c r="K71" s="164"/>
      <c r="L71" s="164"/>
      <c r="M71" s="164"/>
      <c r="N71" s="164"/>
    </row>
    <row r="72" spans="1:14" ht="29.1" customHeight="1" x14ac:dyDescent="0.3">
      <c r="A72" s="266"/>
      <c r="B72" s="266"/>
      <c r="C72" s="266"/>
      <c r="D72" s="266"/>
      <c r="E72" s="266"/>
      <c r="F72" s="164"/>
      <c r="G72" s="164"/>
      <c r="H72" s="164"/>
      <c r="I72" s="164"/>
      <c r="J72" s="164"/>
      <c r="K72" s="164"/>
      <c r="L72" s="164"/>
      <c r="M72" s="164"/>
      <c r="N72" s="164"/>
    </row>
    <row r="73" spans="1:14" x14ac:dyDescent="0.3">
      <c r="A73" s="264" t="s">
        <v>177</v>
      </c>
      <c r="B73" s="265"/>
      <c r="C73" s="265"/>
      <c r="D73" s="265"/>
      <c r="E73" s="265"/>
      <c r="F73" s="164"/>
      <c r="G73" s="164"/>
      <c r="H73" s="164"/>
      <c r="I73" s="164"/>
      <c r="J73" s="164"/>
      <c r="K73" s="164"/>
      <c r="L73" s="164"/>
      <c r="M73" s="164"/>
      <c r="N73" s="164"/>
    </row>
    <row r="74" spans="1:14" x14ac:dyDescent="0.3">
      <c r="A74" s="265"/>
      <c r="B74" s="265"/>
      <c r="C74" s="265"/>
      <c r="D74" s="265"/>
      <c r="E74" s="265"/>
      <c r="F74" s="164"/>
      <c r="G74" s="164"/>
      <c r="H74" s="164"/>
      <c r="I74" s="164"/>
      <c r="J74" s="164"/>
      <c r="K74" s="164"/>
      <c r="L74" s="164"/>
      <c r="M74" s="164"/>
      <c r="N74" s="164"/>
    </row>
    <row r="75" spans="1:14" x14ac:dyDescent="0.3">
      <c r="A75" s="265"/>
      <c r="B75" s="265"/>
      <c r="C75" s="265"/>
      <c r="D75" s="265"/>
      <c r="E75" s="265"/>
      <c r="F75" s="164"/>
      <c r="G75" s="164"/>
      <c r="H75" s="164"/>
      <c r="I75" s="164"/>
      <c r="J75" s="164"/>
      <c r="K75" s="164"/>
      <c r="L75" s="164"/>
      <c r="M75" s="164"/>
      <c r="N75" s="164"/>
    </row>
    <row r="76" spans="1:14" x14ac:dyDescent="0.3">
      <c r="A76" s="6" t="s">
        <v>178</v>
      </c>
      <c r="B76" s="6"/>
      <c r="C76" s="6"/>
      <c r="D76" s="6"/>
      <c r="E76" s="6"/>
      <c r="F76" s="164"/>
      <c r="G76" s="164"/>
      <c r="H76" s="164"/>
      <c r="I76" s="164"/>
      <c r="J76" s="164"/>
      <c r="K76" s="164"/>
      <c r="L76" s="164"/>
      <c r="M76" s="164"/>
      <c r="N76" s="164"/>
    </row>
    <row r="77" spans="1:14" x14ac:dyDescent="0.3">
      <c r="A77" s="6"/>
      <c r="B77" s="6"/>
      <c r="C77" s="6"/>
      <c r="D77" s="6"/>
      <c r="E77" s="6"/>
      <c r="F77" s="164"/>
      <c r="G77" s="164"/>
      <c r="H77" s="164"/>
      <c r="I77" s="164"/>
      <c r="J77" s="164"/>
      <c r="K77" s="164"/>
      <c r="L77" s="164"/>
      <c r="M77" s="164"/>
      <c r="N77" s="164"/>
    </row>
    <row r="78" spans="1:14" ht="111.6" customHeight="1" x14ac:dyDescent="0.3">
      <c r="A78" s="6"/>
      <c r="B78" s="6"/>
      <c r="C78" s="6"/>
      <c r="D78" s="6"/>
      <c r="E78" s="6"/>
      <c r="F78" s="164"/>
      <c r="G78" s="164"/>
      <c r="H78" s="164"/>
      <c r="I78" s="164"/>
      <c r="J78" s="164"/>
      <c r="K78" s="164"/>
      <c r="L78" s="164"/>
      <c r="M78" s="164"/>
      <c r="N78" s="164"/>
    </row>
    <row r="79" spans="1:14" x14ac:dyDescent="0.3">
      <c r="A79" s="263"/>
      <c r="B79" s="263"/>
      <c r="C79" s="263"/>
      <c r="D79" s="263"/>
      <c r="E79" s="263"/>
      <c r="F79" s="263"/>
      <c r="G79" s="263"/>
      <c r="H79" s="263"/>
      <c r="I79" s="263"/>
      <c r="J79" s="263"/>
      <c r="K79" s="263"/>
      <c r="L79" s="263"/>
      <c r="M79" s="263"/>
      <c r="N79" s="263"/>
    </row>
    <row r="80" spans="1:14" x14ac:dyDescent="0.3">
      <c r="A80" s="143" t="s">
        <v>78</v>
      </c>
      <c r="B80" s="143"/>
      <c r="C80" s="143"/>
      <c r="D80" s="143"/>
      <c r="E80" s="143"/>
      <c r="F80" s="143"/>
      <c r="G80" s="143"/>
      <c r="H80" s="143"/>
      <c r="I80" s="143"/>
      <c r="J80" s="143"/>
      <c r="K80" s="143"/>
      <c r="L80" s="143"/>
      <c r="M80" s="143"/>
      <c r="N80" s="143"/>
    </row>
    <row r="81" spans="1:14" x14ac:dyDescent="0.3">
      <c r="A81" s="85" t="s">
        <v>87</v>
      </c>
      <c r="B81" s="85"/>
      <c r="C81" s="85"/>
      <c r="D81" s="85"/>
      <c r="E81" s="85"/>
      <c r="F81" s="85" t="s">
        <v>88</v>
      </c>
      <c r="G81" s="85"/>
      <c r="H81" s="85"/>
      <c r="I81" s="85" t="s">
        <v>89</v>
      </c>
      <c r="J81" s="85"/>
      <c r="K81" s="85" t="s">
        <v>90</v>
      </c>
      <c r="L81" s="85"/>
      <c r="M81" s="85" t="s">
        <v>69</v>
      </c>
      <c r="N81" s="85"/>
    </row>
    <row r="82" spans="1:14" x14ac:dyDescent="0.3">
      <c r="A82" s="201" t="s">
        <v>179</v>
      </c>
      <c r="B82" s="201"/>
      <c r="C82" s="201"/>
      <c r="D82" s="201"/>
      <c r="E82" s="201"/>
      <c r="F82" s="87" t="s">
        <v>137</v>
      </c>
      <c r="G82" s="87"/>
      <c r="H82" s="87"/>
      <c r="I82" s="87">
        <v>1</v>
      </c>
      <c r="J82" s="87"/>
      <c r="K82" s="87">
        <v>3</v>
      </c>
      <c r="L82" s="87"/>
      <c r="M82" s="87">
        <f>I82*K82</f>
        <v>3</v>
      </c>
      <c r="N82" s="87"/>
    </row>
    <row r="83" spans="1:14" x14ac:dyDescent="0.3">
      <c r="A83" s="201"/>
      <c r="B83" s="201"/>
      <c r="C83" s="201"/>
      <c r="D83" s="201"/>
      <c r="E83" s="201"/>
      <c r="F83" s="87"/>
      <c r="G83" s="87"/>
      <c r="H83" s="87"/>
      <c r="I83" s="87"/>
      <c r="J83" s="87"/>
      <c r="K83" s="87"/>
      <c r="L83" s="87"/>
      <c r="M83" s="87"/>
      <c r="N83" s="87"/>
    </row>
    <row r="84" spans="1:14" x14ac:dyDescent="0.3">
      <c r="A84" s="201"/>
      <c r="B84" s="201"/>
      <c r="C84" s="201"/>
      <c r="D84" s="201"/>
      <c r="E84" s="201"/>
      <c r="F84" s="87" t="s">
        <v>71</v>
      </c>
      <c r="G84" s="87"/>
      <c r="H84" s="87"/>
      <c r="I84" s="87">
        <v>3</v>
      </c>
      <c r="J84" s="87"/>
      <c r="K84" s="87">
        <v>3</v>
      </c>
      <c r="L84" s="87"/>
      <c r="M84" s="87">
        <f>I84*K84</f>
        <v>9</v>
      </c>
      <c r="N84" s="87"/>
    </row>
    <row r="85" spans="1:14" x14ac:dyDescent="0.3">
      <c r="A85" s="201"/>
      <c r="B85" s="201"/>
      <c r="C85" s="201"/>
      <c r="D85" s="201"/>
      <c r="E85" s="201"/>
      <c r="F85" s="87"/>
      <c r="G85" s="87"/>
      <c r="H85" s="87"/>
      <c r="I85" s="87"/>
      <c r="J85" s="87"/>
      <c r="K85" s="87"/>
      <c r="L85" s="87"/>
      <c r="M85" s="87"/>
      <c r="N85" s="87"/>
    </row>
    <row r="86" spans="1:14" x14ac:dyDescent="0.3">
      <c r="A86" s="201"/>
      <c r="B86" s="201"/>
      <c r="C86" s="201"/>
      <c r="D86" s="201"/>
      <c r="E86" s="201"/>
      <c r="F86" s="87" t="s">
        <v>72</v>
      </c>
      <c r="G86" s="87"/>
      <c r="H86" s="87"/>
      <c r="I86" s="87">
        <v>4</v>
      </c>
      <c r="J86" s="87"/>
      <c r="K86" s="87">
        <v>2</v>
      </c>
      <c r="L86" s="87"/>
      <c r="M86" s="87">
        <f>I86*K86</f>
        <v>8</v>
      </c>
      <c r="N86" s="87"/>
    </row>
    <row r="87" spans="1:14" x14ac:dyDescent="0.3">
      <c r="A87" s="201"/>
      <c r="B87" s="201"/>
      <c r="C87" s="201"/>
      <c r="D87" s="201"/>
      <c r="E87" s="201"/>
      <c r="F87" s="87"/>
      <c r="G87" s="87"/>
      <c r="H87" s="87"/>
      <c r="I87" s="87"/>
      <c r="J87" s="87"/>
      <c r="K87" s="87"/>
      <c r="L87" s="87"/>
      <c r="M87" s="87"/>
      <c r="N87" s="87"/>
    </row>
    <row r="88" spans="1:14" x14ac:dyDescent="0.3">
      <c r="A88" s="201"/>
      <c r="B88" s="201"/>
      <c r="C88" s="201"/>
      <c r="D88" s="201"/>
      <c r="E88" s="201"/>
      <c r="F88" s="29" t="s">
        <v>93</v>
      </c>
      <c r="G88" s="29"/>
      <c r="H88" s="29"/>
      <c r="I88" s="87">
        <v>2</v>
      </c>
      <c r="J88" s="87"/>
      <c r="K88" s="87">
        <v>2</v>
      </c>
      <c r="L88" s="87"/>
      <c r="M88" s="87">
        <f>I88*K88</f>
        <v>4</v>
      </c>
      <c r="N88" s="87"/>
    </row>
    <row r="89" spans="1:14" x14ac:dyDescent="0.3">
      <c r="A89" s="201"/>
      <c r="B89" s="201"/>
      <c r="C89" s="201"/>
      <c r="D89" s="201"/>
      <c r="E89" s="201"/>
      <c r="F89" s="29"/>
      <c r="G89" s="29"/>
      <c r="H89" s="29"/>
      <c r="I89" s="87"/>
      <c r="J89" s="87"/>
      <c r="K89" s="87"/>
      <c r="L89" s="87"/>
      <c r="M89" s="87"/>
      <c r="N89" s="87"/>
    </row>
    <row r="90" spans="1:14" ht="15" thickBot="1" x14ac:dyDescent="0.35">
      <c r="A90" s="85" t="s">
        <v>138</v>
      </c>
      <c r="B90" s="85"/>
      <c r="C90" s="85"/>
      <c r="D90" s="85"/>
      <c r="E90" s="85"/>
      <c r="F90" s="85" t="s">
        <v>139</v>
      </c>
      <c r="G90" s="85"/>
      <c r="H90" s="85"/>
      <c r="I90" s="85" t="s">
        <v>140</v>
      </c>
      <c r="J90" s="85"/>
      <c r="K90" s="85"/>
      <c r="L90" s="85" t="s">
        <v>141</v>
      </c>
      <c r="M90" s="85"/>
      <c r="N90" s="85"/>
    </row>
    <row r="91" spans="1:14" x14ac:dyDescent="0.3">
      <c r="A91" s="262" t="s">
        <v>180</v>
      </c>
      <c r="B91" s="262"/>
      <c r="C91" s="262"/>
      <c r="D91" s="262"/>
      <c r="E91" s="262"/>
      <c r="F91" s="224" t="s">
        <v>143</v>
      </c>
      <c r="G91" s="225"/>
      <c r="H91" s="225"/>
      <c r="I91" s="224" t="s">
        <v>144</v>
      </c>
      <c r="J91" s="224"/>
      <c r="K91" s="224"/>
      <c r="L91" s="224" t="s">
        <v>145</v>
      </c>
      <c r="M91" s="224"/>
      <c r="N91" s="228"/>
    </row>
    <row r="92" spans="1:14" x14ac:dyDescent="0.3">
      <c r="A92" s="262"/>
      <c r="B92" s="262"/>
      <c r="C92" s="262"/>
      <c r="D92" s="262"/>
      <c r="E92" s="262"/>
      <c r="F92" s="226"/>
      <c r="G92" s="226"/>
      <c r="H92" s="226"/>
      <c r="I92" s="227"/>
      <c r="J92" s="227"/>
      <c r="K92" s="227"/>
      <c r="L92" s="227"/>
      <c r="M92" s="227"/>
      <c r="N92" s="229"/>
    </row>
    <row r="93" spans="1:14" ht="42.9" customHeight="1" x14ac:dyDescent="0.3">
      <c r="A93" s="262"/>
      <c r="B93" s="262"/>
      <c r="C93" s="262"/>
      <c r="D93" s="262"/>
      <c r="E93" s="262"/>
      <c r="F93" s="226"/>
      <c r="G93" s="226"/>
      <c r="H93" s="226"/>
      <c r="I93" s="227"/>
      <c r="J93" s="227"/>
      <c r="K93" s="227"/>
      <c r="L93" s="227"/>
      <c r="M93" s="227"/>
      <c r="N93" s="229"/>
    </row>
    <row r="94" spans="1:14" x14ac:dyDescent="0.3">
      <c r="A94" s="260" t="s">
        <v>181</v>
      </c>
      <c r="B94" s="260"/>
      <c r="C94" s="260"/>
      <c r="D94" s="260"/>
      <c r="E94" s="260"/>
      <c r="F94" s="164"/>
      <c r="G94" s="164"/>
      <c r="H94" s="164"/>
      <c r="I94" s="164"/>
      <c r="J94" s="164"/>
      <c r="K94" s="164"/>
      <c r="L94" s="164"/>
      <c r="M94" s="164"/>
      <c r="N94" s="164"/>
    </row>
    <row r="95" spans="1:14" x14ac:dyDescent="0.3">
      <c r="A95" s="260"/>
      <c r="B95" s="260"/>
      <c r="C95" s="260"/>
      <c r="D95" s="260"/>
      <c r="E95" s="260"/>
      <c r="F95" s="164"/>
      <c r="G95" s="164"/>
      <c r="H95" s="164"/>
      <c r="I95" s="164"/>
      <c r="J95" s="164"/>
      <c r="K95" s="164"/>
      <c r="L95" s="164"/>
      <c r="M95" s="164"/>
      <c r="N95" s="164"/>
    </row>
    <row r="96" spans="1:14" x14ac:dyDescent="0.3">
      <c r="A96" s="260"/>
      <c r="B96" s="260"/>
      <c r="C96" s="260"/>
      <c r="D96" s="260"/>
      <c r="E96" s="260"/>
      <c r="F96" s="164"/>
      <c r="G96" s="164"/>
      <c r="H96" s="164"/>
      <c r="I96" s="164"/>
      <c r="J96" s="164"/>
      <c r="K96" s="164"/>
      <c r="L96" s="164"/>
      <c r="M96" s="164"/>
      <c r="N96" s="164"/>
    </row>
    <row r="97" spans="1:14" x14ac:dyDescent="0.3">
      <c r="A97" s="8" t="s">
        <v>182</v>
      </c>
      <c r="B97" s="8"/>
      <c r="C97" s="8"/>
      <c r="D97" s="8"/>
      <c r="E97" s="8"/>
      <c r="F97" s="164"/>
      <c r="G97" s="164"/>
      <c r="H97" s="164"/>
      <c r="I97" s="164"/>
      <c r="J97" s="164"/>
      <c r="K97" s="164"/>
      <c r="L97" s="164"/>
      <c r="M97" s="164"/>
      <c r="N97" s="164"/>
    </row>
    <row r="98" spans="1:14" x14ac:dyDescent="0.3">
      <c r="A98" s="8"/>
      <c r="B98" s="8"/>
      <c r="C98" s="8"/>
      <c r="D98" s="8"/>
      <c r="E98" s="8"/>
      <c r="F98" s="164"/>
      <c r="G98" s="164"/>
      <c r="H98" s="164"/>
      <c r="I98" s="164"/>
      <c r="J98" s="164"/>
      <c r="K98" s="164"/>
      <c r="L98" s="164"/>
      <c r="M98" s="164"/>
      <c r="N98" s="164"/>
    </row>
    <row r="99" spans="1:14" ht="28.5" customHeight="1" x14ac:dyDescent="0.3">
      <c r="A99" s="8"/>
      <c r="B99" s="8"/>
      <c r="C99" s="8"/>
      <c r="D99" s="8"/>
      <c r="E99" s="8"/>
      <c r="F99" s="164"/>
      <c r="G99" s="164"/>
      <c r="H99" s="164"/>
      <c r="I99" s="164"/>
      <c r="J99" s="164"/>
      <c r="K99" s="164"/>
      <c r="L99" s="164"/>
      <c r="M99" s="164"/>
      <c r="N99" s="164"/>
    </row>
    <row r="100" spans="1:14" x14ac:dyDescent="0.3">
      <c r="A100" s="261" t="s">
        <v>183</v>
      </c>
      <c r="B100" s="261"/>
      <c r="C100" s="261"/>
      <c r="D100" s="261"/>
      <c r="E100" s="261"/>
      <c r="F100" s="164"/>
      <c r="G100" s="164"/>
      <c r="H100" s="164"/>
      <c r="I100" s="164"/>
      <c r="J100" s="164"/>
      <c r="K100" s="164"/>
      <c r="L100" s="164"/>
      <c r="M100" s="164"/>
      <c r="N100" s="164"/>
    </row>
    <row r="101" spans="1:14" x14ac:dyDescent="0.3">
      <c r="A101" s="261"/>
      <c r="B101" s="261"/>
      <c r="C101" s="261"/>
      <c r="D101" s="261"/>
      <c r="E101" s="261"/>
      <c r="F101" s="164"/>
      <c r="G101" s="164"/>
      <c r="H101" s="164"/>
      <c r="I101" s="164"/>
      <c r="J101" s="164"/>
      <c r="K101" s="164"/>
      <c r="L101" s="164"/>
      <c r="M101" s="164"/>
      <c r="N101" s="164"/>
    </row>
    <row r="102" spans="1:14" x14ac:dyDescent="0.3">
      <c r="A102" s="261"/>
      <c r="B102" s="261"/>
      <c r="C102" s="261"/>
      <c r="D102" s="261"/>
      <c r="E102" s="261"/>
      <c r="F102" s="164"/>
      <c r="G102" s="164"/>
      <c r="H102" s="164"/>
      <c r="I102" s="164"/>
      <c r="J102" s="164"/>
      <c r="K102" s="164"/>
      <c r="L102" s="164"/>
      <c r="M102" s="164"/>
      <c r="N102" s="164"/>
    </row>
    <row r="103" spans="1:14" x14ac:dyDescent="0.3">
      <c r="A103" s="201" t="s">
        <v>184</v>
      </c>
      <c r="B103" s="201"/>
      <c r="C103" s="201"/>
      <c r="D103" s="201"/>
      <c r="E103" s="201"/>
      <c r="F103" s="164"/>
      <c r="G103" s="164"/>
      <c r="H103" s="164"/>
      <c r="I103" s="164"/>
      <c r="J103" s="164"/>
      <c r="K103" s="164"/>
      <c r="L103" s="164"/>
      <c r="M103" s="164"/>
      <c r="N103" s="164"/>
    </row>
    <row r="104" spans="1:14" x14ac:dyDescent="0.3">
      <c r="A104" s="201"/>
      <c r="B104" s="201"/>
      <c r="C104" s="201"/>
      <c r="D104" s="201"/>
      <c r="E104" s="201"/>
      <c r="F104" s="164"/>
      <c r="G104" s="164"/>
      <c r="H104" s="164"/>
      <c r="I104" s="164"/>
      <c r="J104" s="164"/>
      <c r="K104" s="164"/>
      <c r="L104" s="164"/>
      <c r="M104" s="164"/>
      <c r="N104" s="164"/>
    </row>
    <row r="105" spans="1:14" x14ac:dyDescent="0.3">
      <c r="A105" s="201"/>
      <c r="B105" s="201"/>
      <c r="C105" s="201"/>
      <c r="D105" s="201"/>
      <c r="E105" s="201"/>
      <c r="F105" s="164"/>
      <c r="G105" s="164"/>
      <c r="H105" s="164"/>
      <c r="I105" s="164"/>
      <c r="J105" s="164"/>
      <c r="K105" s="164"/>
      <c r="L105" s="164"/>
      <c r="M105" s="164"/>
      <c r="N105" s="164"/>
    </row>
    <row r="106" spans="1:14" x14ac:dyDescent="0.3">
      <c r="A106" s="238"/>
      <c r="B106" s="238"/>
      <c r="C106" s="238"/>
      <c r="D106" s="238"/>
      <c r="E106" s="238"/>
      <c r="F106" s="238"/>
      <c r="G106" s="238"/>
      <c r="H106" s="238"/>
      <c r="I106" s="238"/>
      <c r="J106" s="238"/>
      <c r="K106" s="238"/>
      <c r="L106" s="238"/>
      <c r="M106" s="238"/>
      <c r="N106" s="238"/>
    </row>
    <row r="107" spans="1:14" x14ac:dyDescent="0.3">
      <c r="A107" s="143" t="s">
        <v>79</v>
      </c>
      <c r="B107" s="143"/>
      <c r="C107" s="143"/>
      <c r="D107" s="143"/>
      <c r="E107" s="143"/>
      <c r="F107" s="143"/>
      <c r="G107" s="143"/>
      <c r="H107" s="143"/>
      <c r="I107" s="143"/>
      <c r="J107" s="143"/>
      <c r="K107" s="143"/>
      <c r="L107" s="143"/>
      <c r="M107" s="143"/>
      <c r="N107" s="143"/>
    </row>
    <row r="108" spans="1:14" x14ac:dyDescent="0.3">
      <c r="A108" s="85" t="s">
        <v>87</v>
      </c>
      <c r="B108" s="85"/>
      <c r="C108" s="85"/>
      <c r="D108" s="85"/>
      <c r="E108" s="85"/>
      <c r="F108" s="85" t="s">
        <v>88</v>
      </c>
      <c r="G108" s="85"/>
      <c r="H108" s="85"/>
      <c r="I108" s="85" t="s">
        <v>89</v>
      </c>
      <c r="J108" s="85"/>
      <c r="K108" s="85" t="s">
        <v>90</v>
      </c>
      <c r="L108" s="85"/>
      <c r="M108" s="85" t="s">
        <v>69</v>
      </c>
      <c r="N108" s="85"/>
    </row>
    <row r="109" spans="1:14" x14ac:dyDescent="0.3">
      <c r="A109" s="201" t="s">
        <v>95</v>
      </c>
      <c r="B109" s="201"/>
      <c r="C109" s="201"/>
      <c r="D109" s="201"/>
      <c r="E109" s="201"/>
      <c r="F109" s="87" t="s">
        <v>137</v>
      </c>
      <c r="G109" s="87"/>
      <c r="H109" s="87"/>
      <c r="I109" s="87">
        <v>2</v>
      </c>
      <c r="J109" s="87"/>
      <c r="K109" s="87">
        <v>3</v>
      </c>
      <c r="L109" s="87"/>
      <c r="M109" s="87">
        <f>I109*K109</f>
        <v>6</v>
      </c>
      <c r="N109" s="87"/>
    </row>
    <row r="110" spans="1:14" x14ac:dyDescent="0.3">
      <c r="A110" s="201"/>
      <c r="B110" s="201"/>
      <c r="C110" s="201"/>
      <c r="D110" s="201"/>
      <c r="E110" s="201"/>
      <c r="F110" s="87"/>
      <c r="G110" s="87"/>
      <c r="H110" s="87"/>
      <c r="I110" s="87"/>
      <c r="J110" s="87"/>
      <c r="K110" s="87"/>
      <c r="L110" s="87"/>
      <c r="M110" s="87"/>
      <c r="N110" s="87"/>
    </row>
    <row r="111" spans="1:14" x14ac:dyDescent="0.3">
      <c r="A111" s="201"/>
      <c r="B111" s="201"/>
      <c r="C111" s="201"/>
      <c r="D111" s="201"/>
      <c r="E111" s="201"/>
      <c r="F111" s="87" t="s">
        <v>71</v>
      </c>
      <c r="G111" s="87"/>
      <c r="H111" s="87"/>
      <c r="I111" s="87">
        <v>3</v>
      </c>
      <c r="J111" s="87"/>
      <c r="K111" s="87">
        <v>3</v>
      </c>
      <c r="L111" s="87"/>
      <c r="M111" s="87">
        <f>I111*K111</f>
        <v>9</v>
      </c>
      <c r="N111" s="87"/>
    </row>
    <row r="112" spans="1:14" x14ac:dyDescent="0.3">
      <c r="A112" s="201"/>
      <c r="B112" s="201"/>
      <c r="C112" s="201"/>
      <c r="D112" s="201"/>
      <c r="E112" s="201"/>
      <c r="F112" s="87"/>
      <c r="G112" s="87"/>
      <c r="H112" s="87"/>
      <c r="I112" s="87"/>
      <c r="J112" s="87"/>
      <c r="K112" s="87"/>
      <c r="L112" s="87"/>
      <c r="M112" s="87"/>
      <c r="N112" s="87"/>
    </row>
    <row r="113" spans="1:14" x14ac:dyDescent="0.3">
      <c r="A113" s="201"/>
      <c r="B113" s="201"/>
      <c r="C113" s="201"/>
      <c r="D113" s="201"/>
      <c r="E113" s="201"/>
      <c r="F113" s="87" t="s">
        <v>72</v>
      </c>
      <c r="G113" s="87"/>
      <c r="H113" s="87"/>
      <c r="I113" s="87">
        <v>1</v>
      </c>
      <c r="J113" s="87"/>
      <c r="K113" s="87">
        <v>3</v>
      </c>
      <c r="L113" s="87"/>
      <c r="M113" s="87">
        <f>I113*K113</f>
        <v>3</v>
      </c>
      <c r="N113" s="87"/>
    </row>
    <row r="114" spans="1:14" x14ac:dyDescent="0.3">
      <c r="A114" s="201"/>
      <c r="B114" s="201"/>
      <c r="C114" s="201"/>
      <c r="D114" s="201"/>
      <c r="E114" s="201"/>
      <c r="F114" s="87"/>
      <c r="G114" s="87"/>
      <c r="H114" s="87"/>
      <c r="I114" s="87"/>
      <c r="J114" s="87"/>
      <c r="K114" s="87"/>
      <c r="L114" s="87"/>
      <c r="M114" s="87"/>
      <c r="N114" s="87"/>
    </row>
    <row r="115" spans="1:14" ht="15" thickBot="1" x14ac:dyDescent="0.35">
      <c r="A115" s="85" t="s">
        <v>138</v>
      </c>
      <c r="B115" s="85"/>
      <c r="C115" s="85"/>
      <c r="D115" s="85"/>
      <c r="E115" s="85"/>
      <c r="F115" s="85" t="s">
        <v>139</v>
      </c>
      <c r="G115" s="85"/>
      <c r="H115" s="85"/>
      <c r="I115" s="85" t="s">
        <v>140</v>
      </c>
      <c r="J115" s="85"/>
      <c r="K115" s="85"/>
      <c r="L115" s="85" t="s">
        <v>141</v>
      </c>
      <c r="M115" s="85"/>
      <c r="N115" s="85"/>
    </row>
    <row r="116" spans="1:14" x14ac:dyDescent="0.3">
      <c r="A116" s="201" t="s">
        <v>185</v>
      </c>
      <c r="B116" s="201"/>
      <c r="C116" s="201"/>
      <c r="D116" s="201"/>
      <c r="E116" s="201"/>
      <c r="F116" s="224" t="s">
        <v>143</v>
      </c>
      <c r="G116" s="225"/>
      <c r="H116" s="225"/>
      <c r="I116" s="224" t="s">
        <v>144</v>
      </c>
      <c r="J116" s="224"/>
      <c r="K116" s="224"/>
      <c r="L116" s="224" t="s">
        <v>145</v>
      </c>
      <c r="M116" s="224"/>
      <c r="N116" s="228"/>
    </row>
    <row r="117" spans="1:14" x14ac:dyDescent="0.3">
      <c r="A117" s="201"/>
      <c r="B117" s="201"/>
      <c r="C117" s="201"/>
      <c r="D117" s="201"/>
      <c r="E117" s="201"/>
      <c r="F117" s="226"/>
      <c r="G117" s="226"/>
      <c r="H117" s="226"/>
      <c r="I117" s="227"/>
      <c r="J117" s="227"/>
      <c r="K117" s="227"/>
      <c r="L117" s="227"/>
      <c r="M117" s="227"/>
      <c r="N117" s="229"/>
    </row>
    <row r="118" spans="1:14" ht="39" customHeight="1" x14ac:dyDescent="0.3">
      <c r="A118" s="201"/>
      <c r="B118" s="201"/>
      <c r="C118" s="201"/>
      <c r="D118" s="201"/>
      <c r="E118" s="201"/>
      <c r="F118" s="226"/>
      <c r="G118" s="226"/>
      <c r="H118" s="226"/>
      <c r="I118" s="227"/>
      <c r="J118" s="227"/>
      <c r="K118" s="227"/>
      <c r="L118" s="227"/>
      <c r="M118" s="227"/>
      <c r="N118" s="229"/>
    </row>
    <row r="119" spans="1:14" x14ac:dyDescent="0.3">
      <c r="A119" s="6" t="s">
        <v>186</v>
      </c>
      <c r="B119" s="6"/>
      <c r="C119" s="6"/>
      <c r="D119" s="6"/>
      <c r="E119" s="6"/>
      <c r="F119" s="164"/>
      <c r="G119" s="164"/>
      <c r="H119" s="164"/>
      <c r="I119" s="164"/>
      <c r="J119" s="164"/>
      <c r="K119" s="164"/>
      <c r="L119" s="164"/>
      <c r="M119" s="164"/>
      <c r="N119" s="164"/>
    </row>
    <row r="120" spans="1:14" x14ac:dyDescent="0.3">
      <c r="A120" s="6"/>
      <c r="B120" s="6"/>
      <c r="C120" s="6"/>
      <c r="D120" s="6"/>
      <c r="E120" s="6"/>
      <c r="F120" s="164"/>
      <c r="G120" s="164"/>
      <c r="H120" s="164"/>
      <c r="I120" s="164"/>
      <c r="J120" s="164"/>
      <c r="K120" s="164"/>
      <c r="L120" s="164"/>
      <c r="M120" s="164"/>
      <c r="N120" s="164"/>
    </row>
    <row r="121" spans="1:14" x14ac:dyDescent="0.3">
      <c r="A121" s="6"/>
      <c r="B121" s="6"/>
      <c r="C121" s="6"/>
      <c r="D121" s="6"/>
      <c r="E121" s="6"/>
      <c r="F121" s="164"/>
      <c r="G121" s="164"/>
      <c r="H121" s="164"/>
      <c r="I121" s="164"/>
      <c r="J121" s="164"/>
      <c r="K121" s="164"/>
      <c r="L121" s="164"/>
      <c r="M121" s="164"/>
      <c r="N121" s="164"/>
    </row>
    <row r="122" spans="1:14" x14ac:dyDescent="0.3">
      <c r="A122" s="8" t="s">
        <v>187</v>
      </c>
      <c r="B122" s="8"/>
      <c r="C122" s="8"/>
      <c r="D122" s="8"/>
      <c r="E122" s="8"/>
      <c r="F122" s="164"/>
      <c r="G122" s="164"/>
      <c r="H122" s="164"/>
      <c r="I122" s="164"/>
      <c r="J122" s="164"/>
      <c r="K122" s="164"/>
      <c r="L122" s="164"/>
      <c r="M122" s="164"/>
      <c r="N122" s="164"/>
    </row>
    <row r="123" spans="1:14" ht="23.1" customHeight="1" x14ac:dyDescent="0.3">
      <c r="A123" s="8"/>
      <c r="B123" s="8"/>
      <c r="C123" s="8"/>
      <c r="D123" s="8"/>
      <c r="E123" s="8"/>
      <c r="F123" s="164"/>
      <c r="G123" s="164"/>
      <c r="H123" s="164"/>
      <c r="I123" s="164"/>
      <c r="J123" s="164"/>
      <c r="K123" s="164"/>
      <c r="L123" s="164"/>
      <c r="M123" s="164"/>
      <c r="N123" s="164"/>
    </row>
    <row r="124" spans="1:14" hidden="1" x14ac:dyDescent="0.3">
      <c r="A124" s="8"/>
      <c r="B124" s="8"/>
      <c r="C124" s="8"/>
      <c r="D124" s="8"/>
      <c r="E124" s="8"/>
      <c r="F124" s="164"/>
      <c r="G124" s="164"/>
      <c r="H124" s="164"/>
      <c r="I124" s="164"/>
      <c r="J124" s="164"/>
      <c r="K124" s="164"/>
      <c r="L124" s="164"/>
      <c r="M124" s="164"/>
      <c r="N124" s="164"/>
    </row>
    <row r="125" spans="1:14" hidden="1" x14ac:dyDescent="0.3">
      <c r="A125" s="8"/>
      <c r="B125" s="8"/>
      <c r="C125" s="8"/>
      <c r="D125" s="8"/>
      <c r="E125" s="8"/>
      <c r="F125" s="164"/>
      <c r="G125" s="164"/>
      <c r="H125" s="164"/>
      <c r="I125" s="164"/>
      <c r="J125" s="164"/>
      <c r="K125" s="164"/>
      <c r="L125" s="164"/>
      <c r="M125" s="164"/>
      <c r="N125" s="164"/>
    </row>
    <row r="126" spans="1:14" ht="89.1" customHeight="1" x14ac:dyDescent="0.3">
      <c r="A126" s="259" t="s">
        <v>188</v>
      </c>
      <c r="B126" s="254"/>
      <c r="C126" s="254"/>
      <c r="D126" s="254"/>
      <c r="E126" s="255"/>
      <c r="F126" s="40"/>
      <c r="G126" s="41"/>
      <c r="H126" s="42"/>
      <c r="I126" s="40"/>
      <c r="J126" s="41"/>
      <c r="K126" s="42"/>
      <c r="L126" s="40"/>
      <c r="M126" s="41"/>
      <c r="N126" s="42"/>
    </row>
    <row r="127" spans="1:14" x14ac:dyDescent="0.3">
      <c r="A127" s="239"/>
      <c r="B127" s="239"/>
      <c r="C127" s="239"/>
      <c r="D127" s="239"/>
      <c r="E127" s="239"/>
      <c r="F127" s="239"/>
      <c r="G127" s="239"/>
      <c r="H127" s="239"/>
      <c r="I127" s="239"/>
      <c r="J127" s="239"/>
      <c r="K127" s="239"/>
      <c r="L127" s="239"/>
      <c r="M127" s="239"/>
      <c r="N127" s="239"/>
    </row>
    <row r="128" spans="1:14" x14ac:dyDescent="0.3">
      <c r="A128" s="143" t="s">
        <v>96</v>
      </c>
      <c r="B128" s="143"/>
      <c r="C128" s="143"/>
      <c r="D128" s="143"/>
      <c r="E128" s="143"/>
      <c r="F128" s="143"/>
      <c r="G128" s="143"/>
      <c r="H128" s="143"/>
      <c r="I128" s="143"/>
      <c r="J128" s="143"/>
      <c r="K128" s="143"/>
      <c r="L128" s="143"/>
      <c r="M128" s="143"/>
      <c r="N128" s="143"/>
    </row>
    <row r="129" spans="1:14" x14ac:dyDescent="0.3">
      <c r="A129" s="85" t="s">
        <v>87</v>
      </c>
      <c r="B129" s="85"/>
      <c r="C129" s="85"/>
      <c r="D129" s="85"/>
      <c r="E129" s="85"/>
      <c r="F129" s="85" t="s">
        <v>88</v>
      </c>
      <c r="G129" s="85"/>
      <c r="H129" s="85"/>
      <c r="I129" s="85" t="s">
        <v>89</v>
      </c>
      <c r="J129" s="85"/>
      <c r="K129" s="85" t="s">
        <v>90</v>
      </c>
      <c r="L129" s="85"/>
      <c r="M129" s="85" t="s">
        <v>69</v>
      </c>
      <c r="N129" s="85"/>
    </row>
    <row r="130" spans="1:14" x14ac:dyDescent="0.3">
      <c r="A130" s="201" t="s">
        <v>97</v>
      </c>
      <c r="B130" s="201"/>
      <c r="C130" s="201"/>
      <c r="D130" s="201"/>
      <c r="E130" s="201"/>
      <c r="F130" s="87" t="s">
        <v>137</v>
      </c>
      <c r="G130" s="87"/>
      <c r="H130" s="87"/>
      <c r="I130" s="87">
        <v>2</v>
      </c>
      <c r="J130" s="87"/>
      <c r="K130" s="87">
        <v>3</v>
      </c>
      <c r="L130" s="87"/>
      <c r="M130" s="87">
        <f>I130*K130</f>
        <v>6</v>
      </c>
      <c r="N130" s="87"/>
    </row>
    <row r="131" spans="1:14" x14ac:dyDescent="0.3">
      <c r="A131" s="201"/>
      <c r="B131" s="201"/>
      <c r="C131" s="201"/>
      <c r="D131" s="201"/>
      <c r="E131" s="201"/>
      <c r="F131" s="87"/>
      <c r="G131" s="87"/>
      <c r="H131" s="87"/>
      <c r="I131" s="87"/>
      <c r="J131" s="87"/>
      <c r="K131" s="87"/>
      <c r="L131" s="87"/>
      <c r="M131" s="87"/>
      <c r="N131" s="87"/>
    </row>
    <row r="132" spans="1:14" x14ac:dyDescent="0.3">
      <c r="A132" s="201"/>
      <c r="B132" s="201"/>
      <c r="C132" s="201"/>
      <c r="D132" s="201"/>
      <c r="E132" s="201"/>
      <c r="F132" s="87" t="s">
        <v>71</v>
      </c>
      <c r="G132" s="87"/>
      <c r="H132" s="87"/>
      <c r="I132" s="87">
        <v>3</v>
      </c>
      <c r="J132" s="87"/>
      <c r="K132" s="87">
        <v>3</v>
      </c>
      <c r="L132" s="87"/>
      <c r="M132" s="87">
        <f>I132*K132</f>
        <v>9</v>
      </c>
      <c r="N132" s="87"/>
    </row>
    <row r="133" spans="1:14" x14ac:dyDescent="0.3">
      <c r="A133" s="201"/>
      <c r="B133" s="201"/>
      <c r="C133" s="201"/>
      <c r="D133" s="201"/>
      <c r="E133" s="201"/>
      <c r="F133" s="87"/>
      <c r="G133" s="87"/>
      <c r="H133" s="87"/>
      <c r="I133" s="87"/>
      <c r="J133" s="87"/>
      <c r="K133" s="87"/>
      <c r="L133" s="87"/>
      <c r="M133" s="87"/>
      <c r="N133" s="87"/>
    </row>
    <row r="134" spans="1:14" x14ac:dyDescent="0.3">
      <c r="A134" s="201"/>
      <c r="B134" s="201"/>
      <c r="C134" s="201"/>
      <c r="D134" s="201"/>
      <c r="E134" s="201"/>
      <c r="F134" s="87" t="s">
        <v>72</v>
      </c>
      <c r="G134" s="87"/>
      <c r="H134" s="87"/>
      <c r="I134" s="87">
        <v>1</v>
      </c>
      <c r="J134" s="87"/>
      <c r="K134" s="87">
        <v>3</v>
      </c>
      <c r="L134" s="87"/>
      <c r="M134" s="87">
        <f>I134*K134</f>
        <v>3</v>
      </c>
      <c r="N134" s="87"/>
    </row>
    <row r="135" spans="1:14" x14ac:dyDescent="0.3">
      <c r="A135" s="201"/>
      <c r="B135" s="201"/>
      <c r="C135" s="201"/>
      <c r="D135" s="201"/>
      <c r="E135" s="201"/>
      <c r="F135" s="87"/>
      <c r="G135" s="87"/>
      <c r="H135" s="87"/>
      <c r="I135" s="87"/>
      <c r="J135" s="87"/>
      <c r="K135" s="87"/>
      <c r="L135" s="87"/>
      <c r="M135" s="87"/>
      <c r="N135" s="87"/>
    </row>
    <row r="136" spans="1:14" ht="15" thickBot="1" x14ac:dyDescent="0.35">
      <c r="A136" s="85" t="s">
        <v>138</v>
      </c>
      <c r="B136" s="85"/>
      <c r="C136" s="85"/>
      <c r="D136" s="85"/>
      <c r="E136" s="85"/>
      <c r="F136" s="85" t="s">
        <v>139</v>
      </c>
      <c r="G136" s="85"/>
      <c r="H136" s="85"/>
      <c r="I136" s="85" t="s">
        <v>140</v>
      </c>
      <c r="J136" s="85"/>
      <c r="K136" s="85"/>
      <c r="L136" s="85" t="s">
        <v>141</v>
      </c>
      <c r="M136" s="85"/>
      <c r="N136" s="85"/>
    </row>
    <row r="137" spans="1:14" x14ac:dyDescent="0.3">
      <c r="A137" s="201" t="s">
        <v>189</v>
      </c>
      <c r="B137" s="201"/>
      <c r="C137" s="201"/>
      <c r="D137" s="201"/>
      <c r="E137" s="201"/>
      <c r="F137" s="224" t="s">
        <v>143</v>
      </c>
      <c r="G137" s="225"/>
      <c r="H137" s="225"/>
      <c r="I137" s="224" t="s">
        <v>144</v>
      </c>
      <c r="J137" s="224"/>
      <c r="K137" s="224"/>
      <c r="L137" s="224" t="s">
        <v>145</v>
      </c>
      <c r="M137" s="224"/>
      <c r="N137" s="228"/>
    </row>
    <row r="138" spans="1:14" x14ac:dyDescent="0.3">
      <c r="A138" s="201"/>
      <c r="B138" s="201"/>
      <c r="C138" s="201"/>
      <c r="D138" s="201"/>
      <c r="E138" s="201"/>
      <c r="F138" s="226"/>
      <c r="G138" s="226"/>
      <c r="H138" s="226"/>
      <c r="I138" s="227"/>
      <c r="J138" s="227"/>
      <c r="K138" s="227"/>
      <c r="L138" s="227"/>
      <c r="M138" s="227"/>
      <c r="N138" s="229"/>
    </row>
    <row r="139" spans="1:14" ht="45.6" customHeight="1" x14ac:dyDescent="0.3">
      <c r="A139" s="201"/>
      <c r="B139" s="201"/>
      <c r="C139" s="201"/>
      <c r="D139" s="201"/>
      <c r="E139" s="201"/>
      <c r="F139" s="226"/>
      <c r="G139" s="226"/>
      <c r="H139" s="226"/>
      <c r="I139" s="227"/>
      <c r="J139" s="227"/>
      <c r="K139" s="227"/>
      <c r="L139" s="227"/>
      <c r="M139" s="227"/>
      <c r="N139" s="229"/>
    </row>
    <row r="140" spans="1:14" x14ac:dyDescent="0.3">
      <c r="A140" s="201" t="s">
        <v>190</v>
      </c>
      <c r="B140" s="201"/>
      <c r="C140" s="201"/>
      <c r="D140" s="201"/>
      <c r="E140" s="201"/>
      <c r="F140" s="164"/>
      <c r="G140" s="164"/>
      <c r="H140" s="164"/>
      <c r="I140" s="164"/>
      <c r="J140" s="164"/>
      <c r="K140" s="164"/>
      <c r="L140" s="164"/>
      <c r="M140" s="164"/>
      <c r="N140" s="164"/>
    </row>
    <row r="141" spans="1:14" x14ac:dyDescent="0.3">
      <c r="A141" s="201"/>
      <c r="B141" s="201"/>
      <c r="C141" s="201"/>
      <c r="D141" s="201"/>
      <c r="E141" s="201"/>
      <c r="F141" s="164"/>
      <c r="G141" s="164"/>
      <c r="H141" s="164"/>
      <c r="I141" s="164"/>
      <c r="J141" s="164"/>
      <c r="K141" s="164"/>
      <c r="L141" s="164"/>
      <c r="M141" s="164"/>
      <c r="N141" s="164"/>
    </row>
    <row r="142" spans="1:14" x14ac:dyDescent="0.3">
      <c r="A142" s="201"/>
      <c r="B142" s="201"/>
      <c r="C142" s="201"/>
      <c r="D142" s="201"/>
      <c r="E142" s="201"/>
      <c r="F142" s="164"/>
      <c r="G142" s="164"/>
      <c r="H142" s="164"/>
      <c r="I142" s="164"/>
      <c r="J142" s="164"/>
      <c r="K142" s="164"/>
      <c r="L142" s="164"/>
      <c r="M142" s="164"/>
      <c r="N142" s="164"/>
    </row>
    <row r="143" spans="1:14" x14ac:dyDescent="0.3">
      <c r="A143" s="201" t="s">
        <v>191</v>
      </c>
      <c r="B143" s="201"/>
      <c r="C143" s="201"/>
      <c r="D143" s="201"/>
      <c r="E143" s="201"/>
      <c r="F143" s="164"/>
      <c r="G143" s="164"/>
      <c r="H143" s="164"/>
      <c r="I143" s="164"/>
      <c r="J143" s="164"/>
      <c r="K143" s="164"/>
      <c r="L143" s="164"/>
      <c r="M143" s="164"/>
      <c r="N143" s="164"/>
    </row>
    <row r="144" spans="1:14" x14ac:dyDescent="0.3">
      <c r="A144" s="201"/>
      <c r="B144" s="201"/>
      <c r="C144" s="201"/>
      <c r="D144" s="201"/>
      <c r="E144" s="201"/>
      <c r="F144" s="164"/>
      <c r="G144" s="164"/>
      <c r="H144" s="164"/>
      <c r="I144" s="164"/>
      <c r="J144" s="164"/>
      <c r="K144" s="164"/>
      <c r="L144" s="164"/>
      <c r="M144" s="164"/>
      <c r="N144" s="164"/>
    </row>
    <row r="145" spans="1:14" x14ac:dyDescent="0.3">
      <c r="A145" s="201"/>
      <c r="B145" s="201"/>
      <c r="C145" s="201"/>
      <c r="D145" s="201"/>
      <c r="E145" s="201"/>
      <c r="F145" s="164"/>
      <c r="G145" s="164"/>
      <c r="H145" s="164"/>
      <c r="I145" s="164"/>
      <c r="J145" s="164"/>
      <c r="K145" s="164"/>
      <c r="L145" s="164"/>
      <c r="M145" s="164"/>
      <c r="N145" s="164"/>
    </row>
    <row r="146" spans="1:14" x14ac:dyDescent="0.3">
      <c r="A146" s="6" t="s">
        <v>186</v>
      </c>
      <c r="B146" s="6"/>
      <c r="C146" s="6"/>
      <c r="D146" s="6"/>
      <c r="E146" s="6"/>
      <c r="F146" s="164"/>
      <c r="G146" s="164"/>
      <c r="H146" s="164"/>
      <c r="I146" s="164"/>
      <c r="J146" s="164"/>
      <c r="K146" s="164"/>
      <c r="L146" s="164"/>
      <c r="M146" s="164"/>
      <c r="N146" s="164"/>
    </row>
    <row r="147" spans="1:14" x14ac:dyDescent="0.3">
      <c r="A147" s="6"/>
      <c r="B147" s="6"/>
      <c r="C147" s="6"/>
      <c r="D147" s="6"/>
      <c r="E147" s="6"/>
      <c r="F147" s="164"/>
      <c r="G147" s="164"/>
      <c r="H147" s="164"/>
      <c r="I147" s="164"/>
      <c r="J147" s="164"/>
      <c r="K147" s="164"/>
      <c r="L147" s="164"/>
      <c r="M147" s="164"/>
      <c r="N147" s="164"/>
    </row>
    <row r="148" spans="1:14" x14ac:dyDescent="0.3">
      <c r="A148" s="6"/>
      <c r="B148" s="6"/>
      <c r="C148" s="6"/>
      <c r="D148" s="6"/>
      <c r="E148" s="6"/>
      <c r="F148" s="164"/>
      <c r="G148" s="164"/>
      <c r="H148" s="164"/>
      <c r="I148" s="164"/>
      <c r="J148" s="164"/>
      <c r="K148" s="164"/>
      <c r="L148" s="164"/>
      <c r="M148" s="164"/>
      <c r="N148" s="164"/>
    </row>
    <row r="149" spans="1:14" x14ac:dyDescent="0.3">
      <c r="A149" s="238"/>
      <c r="B149" s="238"/>
      <c r="C149" s="238"/>
      <c r="D149" s="238"/>
      <c r="E149" s="238"/>
      <c r="F149" s="238"/>
      <c r="G149" s="238"/>
      <c r="H149" s="238"/>
      <c r="I149" s="238"/>
      <c r="J149" s="238"/>
      <c r="K149" s="238"/>
      <c r="L149" s="238"/>
      <c r="M149" s="238"/>
      <c r="N149" s="238"/>
    </row>
    <row r="150" spans="1:14" x14ac:dyDescent="0.3">
      <c r="A150" s="143" t="s">
        <v>192</v>
      </c>
      <c r="B150" s="143"/>
      <c r="C150" s="143"/>
      <c r="D150" s="143"/>
      <c r="E150" s="143"/>
      <c r="F150" s="143"/>
      <c r="G150" s="143"/>
      <c r="H150" s="143"/>
      <c r="I150" s="143"/>
      <c r="J150" s="143"/>
      <c r="K150" s="143"/>
      <c r="L150" s="143"/>
      <c r="M150" s="143"/>
      <c r="N150" s="143"/>
    </row>
    <row r="151" spans="1:14" x14ac:dyDescent="0.3">
      <c r="A151" s="85" t="s">
        <v>87</v>
      </c>
      <c r="B151" s="85"/>
      <c r="C151" s="85"/>
      <c r="D151" s="85"/>
      <c r="E151" s="85"/>
      <c r="F151" s="85" t="s">
        <v>88</v>
      </c>
      <c r="G151" s="85"/>
      <c r="H151" s="85"/>
      <c r="I151" s="85" t="s">
        <v>89</v>
      </c>
      <c r="J151" s="85"/>
      <c r="K151" s="85" t="s">
        <v>90</v>
      </c>
      <c r="L151" s="85"/>
      <c r="M151" s="85" t="s">
        <v>69</v>
      </c>
      <c r="N151" s="85"/>
    </row>
    <row r="152" spans="1:14" x14ac:dyDescent="0.3">
      <c r="A152" s="201" t="s">
        <v>98</v>
      </c>
      <c r="B152" s="201"/>
      <c r="C152" s="201"/>
      <c r="D152" s="201"/>
      <c r="E152" s="201"/>
      <c r="F152" s="87" t="s">
        <v>137</v>
      </c>
      <c r="G152" s="87"/>
      <c r="H152" s="87"/>
      <c r="I152" s="87">
        <v>1</v>
      </c>
      <c r="J152" s="87"/>
      <c r="K152" s="87">
        <v>3</v>
      </c>
      <c r="L152" s="87"/>
      <c r="M152" s="87">
        <f>I152*K152</f>
        <v>3</v>
      </c>
      <c r="N152" s="87"/>
    </row>
    <row r="153" spans="1:14" x14ac:dyDescent="0.3">
      <c r="A153" s="201"/>
      <c r="B153" s="201"/>
      <c r="C153" s="201"/>
      <c r="D153" s="201"/>
      <c r="E153" s="201"/>
      <c r="F153" s="87"/>
      <c r="G153" s="87"/>
      <c r="H153" s="87"/>
      <c r="I153" s="87"/>
      <c r="J153" s="87"/>
      <c r="K153" s="87"/>
      <c r="L153" s="87"/>
      <c r="M153" s="87"/>
      <c r="N153" s="87"/>
    </row>
    <row r="154" spans="1:14" x14ac:dyDescent="0.3">
      <c r="A154" s="201"/>
      <c r="B154" s="201"/>
      <c r="C154" s="201"/>
      <c r="D154" s="201"/>
      <c r="E154" s="201"/>
      <c r="F154" s="87" t="s">
        <v>71</v>
      </c>
      <c r="G154" s="87"/>
      <c r="H154" s="87"/>
      <c r="I154" s="87">
        <v>3</v>
      </c>
      <c r="J154" s="87"/>
      <c r="K154" s="87">
        <v>1</v>
      </c>
      <c r="L154" s="87"/>
      <c r="M154" s="87">
        <f>I154*K154</f>
        <v>3</v>
      </c>
      <c r="N154" s="87"/>
    </row>
    <row r="155" spans="1:14" x14ac:dyDescent="0.3">
      <c r="A155" s="201"/>
      <c r="B155" s="201"/>
      <c r="C155" s="201"/>
      <c r="D155" s="201"/>
      <c r="E155" s="201"/>
      <c r="F155" s="87"/>
      <c r="G155" s="87"/>
      <c r="H155" s="87"/>
      <c r="I155" s="87"/>
      <c r="J155" s="87"/>
      <c r="K155" s="87"/>
      <c r="L155" s="87"/>
      <c r="M155" s="87"/>
      <c r="N155" s="87"/>
    </row>
    <row r="156" spans="1:14" x14ac:dyDescent="0.3">
      <c r="A156" s="201"/>
      <c r="B156" s="201"/>
      <c r="C156" s="201"/>
      <c r="D156" s="201"/>
      <c r="E156" s="201"/>
      <c r="F156" s="87" t="s">
        <v>72</v>
      </c>
      <c r="G156" s="87"/>
      <c r="H156" s="87"/>
      <c r="I156" s="87">
        <v>1</v>
      </c>
      <c r="J156" s="87"/>
      <c r="K156" s="87">
        <v>1</v>
      </c>
      <c r="L156" s="87"/>
      <c r="M156" s="87">
        <f>I156*K156</f>
        <v>1</v>
      </c>
      <c r="N156" s="87"/>
    </row>
    <row r="157" spans="1:14" x14ac:dyDescent="0.3">
      <c r="A157" s="201"/>
      <c r="B157" s="201"/>
      <c r="C157" s="201"/>
      <c r="D157" s="201"/>
      <c r="E157" s="201"/>
      <c r="F157" s="87"/>
      <c r="G157" s="87"/>
      <c r="H157" s="87"/>
      <c r="I157" s="87"/>
      <c r="J157" s="87"/>
      <c r="K157" s="87"/>
      <c r="L157" s="87"/>
      <c r="M157" s="87"/>
      <c r="N157" s="87"/>
    </row>
    <row r="158" spans="1:14" ht="15" thickBot="1" x14ac:dyDescent="0.35">
      <c r="A158" s="85" t="s">
        <v>138</v>
      </c>
      <c r="B158" s="85"/>
      <c r="C158" s="85"/>
      <c r="D158" s="85"/>
      <c r="E158" s="85"/>
      <c r="F158" s="85" t="s">
        <v>139</v>
      </c>
      <c r="G158" s="85"/>
      <c r="H158" s="85"/>
      <c r="I158" s="85" t="s">
        <v>140</v>
      </c>
      <c r="J158" s="85"/>
      <c r="K158" s="85"/>
      <c r="L158" s="85" t="s">
        <v>141</v>
      </c>
      <c r="M158" s="85"/>
      <c r="N158" s="85"/>
    </row>
    <row r="159" spans="1:14" x14ac:dyDescent="0.3">
      <c r="A159" s="201" t="s">
        <v>193</v>
      </c>
      <c r="B159" s="201"/>
      <c r="C159" s="201"/>
      <c r="D159" s="201"/>
      <c r="E159" s="201"/>
      <c r="F159" s="224" t="s">
        <v>143</v>
      </c>
      <c r="G159" s="225"/>
      <c r="H159" s="225"/>
      <c r="I159" s="224" t="s">
        <v>144</v>
      </c>
      <c r="J159" s="224"/>
      <c r="K159" s="224"/>
      <c r="L159" s="224" t="s">
        <v>145</v>
      </c>
      <c r="M159" s="224"/>
      <c r="N159" s="228"/>
    </row>
    <row r="160" spans="1:14" x14ac:dyDescent="0.3">
      <c r="A160" s="201"/>
      <c r="B160" s="201"/>
      <c r="C160" s="201"/>
      <c r="D160" s="201"/>
      <c r="E160" s="201"/>
      <c r="F160" s="226"/>
      <c r="G160" s="226"/>
      <c r="H160" s="226"/>
      <c r="I160" s="227"/>
      <c r="J160" s="227"/>
      <c r="K160" s="227"/>
      <c r="L160" s="227"/>
      <c r="M160" s="227"/>
      <c r="N160" s="229"/>
    </row>
    <row r="161" spans="1:14" ht="43.5" customHeight="1" x14ac:dyDescent="0.3">
      <c r="A161" s="201"/>
      <c r="B161" s="201"/>
      <c r="C161" s="201"/>
      <c r="D161" s="201"/>
      <c r="E161" s="201"/>
      <c r="F161" s="226"/>
      <c r="G161" s="226"/>
      <c r="H161" s="226"/>
      <c r="I161" s="227"/>
      <c r="J161" s="227"/>
      <c r="K161" s="227"/>
      <c r="L161" s="227"/>
      <c r="M161" s="227"/>
      <c r="N161" s="229"/>
    </row>
    <row r="162" spans="1:14" x14ac:dyDescent="0.3">
      <c r="A162" s="201" t="s">
        <v>194</v>
      </c>
      <c r="B162" s="201"/>
      <c r="C162" s="201"/>
      <c r="D162" s="201"/>
      <c r="E162" s="201"/>
      <c r="F162" s="164"/>
      <c r="G162" s="164"/>
      <c r="H162" s="164"/>
      <c r="I162" s="164"/>
      <c r="J162" s="164"/>
      <c r="K162" s="164"/>
      <c r="L162" s="164"/>
      <c r="M162" s="164"/>
      <c r="N162" s="164"/>
    </row>
    <row r="163" spans="1:14" x14ac:dyDescent="0.3">
      <c r="A163" s="201"/>
      <c r="B163" s="201"/>
      <c r="C163" s="201"/>
      <c r="D163" s="201"/>
      <c r="E163" s="201"/>
      <c r="F163" s="164"/>
      <c r="G163" s="164"/>
      <c r="H163" s="164"/>
      <c r="I163" s="164"/>
      <c r="J163" s="164"/>
      <c r="K163" s="164"/>
      <c r="L163" s="164"/>
      <c r="M163" s="164"/>
      <c r="N163" s="164"/>
    </row>
    <row r="164" spans="1:14" ht="62.1" customHeight="1" x14ac:dyDescent="0.3">
      <c r="A164" s="201"/>
      <c r="B164" s="201"/>
      <c r="C164" s="201"/>
      <c r="D164" s="201"/>
      <c r="E164" s="201"/>
      <c r="F164" s="164"/>
      <c r="G164" s="164"/>
      <c r="H164" s="164"/>
      <c r="I164" s="164"/>
      <c r="J164" s="164"/>
      <c r="K164" s="164"/>
      <c r="L164" s="164"/>
      <c r="M164" s="164"/>
      <c r="N164" s="164"/>
    </row>
    <row r="165" spans="1:14" x14ac:dyDescent="0.3">
      <c r="A165" s="201" t="s">
        <v>195</v>
      </c>
      <c r="B165" s="201"/>
      <c r="C165" s="201"/>
      <c r="D165" s="201"/>
      <c r="E165" s="201"/>
      <c r="F165" s="164"/>
      <c r="G165" s="164"/>
      <c r="H165" s="164"/>
      <c r="I165" s="164"/>
      <c r="J165" s="164"/>
      <c r="K165" s="164"/>
      <c r="L165" s="164"/>
      <c r="M165" s="164"/>
      <c r="N165" s="164"/>
    </row>
    <row r="166" spans="1:14" x14ac:dyDescent="0.3">
      <c r="A166" s="201"/>
      <c r="B166" s="201"/>
      <c r="C166" s="201"/>
      <c r="D166" s="201"/>
      <c r="E166" s="201"/>
      <c r="F166" s="164"/>
      <c r="G166" s="164"/>
      <c r="H166" s="164"/>
      <c r="I166" s="164"/>
      <c r="J166" s="164"/>
      <c r="K166" s="164"/>
      <c r="L166" s="164"/>
      <c r="M166" s="164"/>
      <c r="N166" s="164"/>
    </row>
    <row r="167" spans="1:14" ht="50.1" customHeight="1" x14ac:dyDescent="0.3">
      <c r="A167" s="201"/>
      <c r="B167" s="201"/>
      <c r="C167" s="201"/>
      <c r="D167" s="201"/>
      <c r="E167" s="201"/>
      <c r="F167" s="164"/>
      <c r="G167" s="164"/>
      <c r="H167" s="164"/>
      <c r="I167" s="164"/>
      <c r="J167" s="164"/>
      <c r="K167" s="164"/>
      <c r="L167" s="164"/>
      <c r="M167" s="164"/>
      <c r="N167" s="164"/>
    </row>
    <row r="168" spans="1:14" x14ac:dyDescent="0.3">
      <c r="A168" s="6" t="s">
        <v>196</v>
      </c>
      <c r="B168" s="6"/>
      <c r="C168" s="6"/>
      <c r="D168" s="6"/>
      <c r="E168" s="6"/>
      <c r="F168" s="164"/>
      <c r="G168" s="164"/>
      <c r="H168" s="164"/>
      <c r="I168" s="164"/>
      <c r="J168" s="164"/>
      <c r="K168" s="164"/>
      <c r="L168" s="164"/>
      <c r="M168" s="164"/>
      <c r="N168" s="164"/>
    </row>
    <row r="169" spans="1:14" x14ac:dyDescent="0.3">
      <c r="A169" s="6"/>
      <c r="B169" s="6"/>
      <c r="C169" s="6"/>
      <c r="D169" s="6"/>
      <c r="E169" s="6"/>
      <c r="F169" s="164"/>
      <c r="G169" s="164"/>
      <c r="H169" s="164"/>
      <c r="I169" s="164"/>
      <c r="J169" s="164"/>
      <c r="K169" s="164"/>
      <c r="L169" s="164"/>
      <c r="M169" s="164"/>
      <c r="N169" s="164"/>
    </row>
    <row r="170" spans="1:14" ht="32.1" customHeight="1" x14ac:dyDescent="0.3">
      <c r="A170" s="6"/>
      <c r="B170" s="6"/>
      <c r="C170" s="6"/>
      <c r="D170" s="6"/>
      <c r="E170" s="6"/>
      <c r="F170" s="164"/>
      <c r="G170" s="164"/>
      <c r="H170" s="164"/>
      <c r="I170" s="164"/>
      <c r="J170" s="164"/>
      <c r="K170" s="164"/>
      <c r="L170" s="164"/>
      <c r="M170" s="164"/>
      <c r="N170" s="164"/>
    </row>
    <row r="171" spans="1:14" ht="15" customHeight="1" x14ac:dyDescent="0.3">
      <c r="A171" s="240"/>
      <c r="B171" s="240"/>
      <c r="C171" s="240"/>
      <c r="D171" s="240"/>
      <c r="E171" s="240"/>
      <c r="F171" s="240"/>
      <c r="G171" s="240"/>
      <c r="H171" s="240"/>
      <c r="I171" s="240"/>
      <c r="J171" s="240"/>
      <c r="K171" s="240"/>
      <c r="L171" s="240"/>
      <c r="M171" s="240"/>
      <c r="N171" s="240"/>
    </row>
    <row r="172" spans="1:14" x14ac:dyDescent="0.3">
      <c r="A172" s="143" t="s">
        <v>81</v>
      </c>
      <c r="B172" s="143"/>
      <c r="C172" s="143"/>
      <c r="D172" s="143"/>
      <c r="E172" s="143"/>
      <c r="F172" s="143"/>
      <c r="G172" s="143"/>
      <c r="H172" s="143"/>
      <c r="I172" s="143"/>
      <c r="J172" s="143"/>
      <c r="K172" s="143"/>
      <c r="L172" s="143"/>
      <c r="M172" s="143"/>
      <c r="N172" s="143"/>
    </row>
    <row r="173" spans="1:14" x14ac:dyDescent="0.3">
      <c r="A173" s="85" t="s">
        <v>87</v>
      </c>
      <c r="B173" s="85"/>
      <c r="C173" s="85"/>
      <c r="D173" s="85"/>
      <c r="E173" s="85"/>
      <c r="F173" s="85" t="s">
        <v>88</v>
      </c>
      <c r="G173" s="85"/>
      <c r="H173" s="85"/>
      <c r="I173" s="85" t="s">
        <v>89</v>
      </c>
      <c r="J173" s="85"/>
      <c r="K173" s="85" t="s">
        <v>90</v>
      </c>
      <c r="L173" s="85"/>
      <c r="M173" s="85" t="s">
        <v>69</v>
      </c>
      <c r="N173" s="85"/>
    </row>
    <row r="174" spans="1:14" x14ac:dyDescent="0.3">
      <c r="A174" s="201" t="s">
        <v>99</v>
      </c>
      <c r="B174" s="201"/>
      <c r="C174" s="201"/>
      <c r="D174" s="201"/>
      <c r="E174" s="201"/>
      <c r="F174" s="87" t="s">
        <v>137</v>
      </c>
      <c r="G174" s="87"/>
      <c r="H174" s="87"/>
      <c r="I174" s="87">
        <v>3</v>
      </c>
      <c r="J174" s="87"/>
      <c r="K174" s="87">
        <v>1</v>
      </c>
      <c r="L174" s="87"/>
      <c r="M174" s="87">
        <f>I174*K174</f>
        <v>3</v>
      </c>
      <c r="N174" s="87"/>
    </row>
    <row r="175" spans="1:14" x14ac:dyDescent="0.3">
      <c r="A175" s="201"/>
      <c r="B175" s="201"/>
      <c r="C175" s="201"/>
      <c r="D175" s="201"/>
      <c r="E175" s="201"/>
      <c r="F175" s="87"/>
      <c r="G175" s="87"/>
      <c r="H175" s="87"/>
      <c r="I175" s="87"/>
      <c r="J175" s="87"/>
      <c r="K175" s="87"/>
      <c r="L175" s="87"/>
      <c r="M175" s="87"/>
      <c r="N175" s="87"/>
    </row>
    <row r="176" spans="1:14" x14ac:dyDescent="0.3">
      <c r="A176" s="201"/>
      <c r="B176" s="201"/>
      <c r="C176" s="201"/>
      <c r="D176" s="201"/>
      <c r="E176" s="201"/>
      <c r="F176" s="87" t="s">
        <v>71</v>
      </c>
      <c r="G176" s="87"/>
      <c r="H176" s="87"/>
      <c r="I176" s="87">
        <v>3</v>
      </c>
      <c r="J176" s="87"/>
      <c r="K176" s="87">
        <v>1</v>
      </c>
      <c r="L176" s="87"/>
      <c r="M176" s="87">
        <f>I176*K176</f>
        <v>3</v>
      </c>
      <c r="N176" s="87"/>
    </row>
    <row r="177" spans="1:14" x14ac:dyDescent="0.3">
      <c r="A177" s="201"/>
      <c r="B177" s="201"/>
      <c r="C177" s="201"/>
      <c r="D177" s="201"/>
      <c r="E177" s="201"/>
      <c r="F177" s="87"/>
      <c r="G177" s="87"/>
      <c r="H177" s="87"/>
      <c r="I177" s="87"/>
      <c r="J177" s="87"/>
      <c r="K177" s="87"/>
      <c r="L177" s="87"/>
      <c r="M177" s="87"/>
      <c r="N177" s="87"/>
    </row>
    <row r="178" spans="1:14" x14ac:dyDescent="0.3">
      <c r="A178" s="201"/>
      <c r="B178" s="201"/>
      <c r="C178" s="201"/>
      <c r="D178" s="201"/>
      <c r="E178" s="201"/>
      <c r="F178" s="87" t="s">
        <v>72</v>
      </c>
      <c r="G178" s="87"/>
      <c r="H178" s="87"/>
      <c r="I178" s="87">
        <v>1</v>
      </c>
      <c r="J178" s="87"/>
      <c r="K178" s="87">
        <v>1</v>
      </c>
      <c r="L178" s="87"/>
      <c r="M178" s="87">
        <f>I178*K178</f>
        <v>1</v>
      </c>
      <c r="N178" s="87"/>
    </row>
    <row r="179" spans="1:14" x14ac:dyDescent="0.3">
      <c r="A179" s="201"/>
      <c r="B179" s="201"/>
      <c r="C179" s="201"/>
      <c r="D179" s="201"/>
      <c r="E179" s="201"/>
      <c r="F179" s="87"/>
      <c r="G179" s="87"/>
      <c r="H179" s="87"/>
      <c r="I179" s="87"/>
      <c r="J179" s="87"/>
      <c r="K179" s="87"/>
      <c r="L179" s="87"/>
      <c r="M179" s="87"/>
      <c r="N179" s="87"/>
    </row>
    <row r="180" spans="1:14" ht="15" thickBot="1" x14ac:dyDescent="0.35">
      <c r="A180" s="85" t="s">
        <v>138</v>
      </c>
      <c r="B180" s="85"/>
      <c r="C180" s="85"/>
      <c r="D180" s="85"/>
      <c r="E180" s="85"/>
      <c r="F180" s="85" t="s">
        <v>139</v>
      </c>
      <c r="G180" s="85"/>
      <c r="H180" s="85"/>
      <c r="I180" s="85" t="s">
        <v>140</v>
      </c>
      <c r="J180" s="85"/>
      <c r="K180" s="85"/>
      <c r="L180" s="85" t="s">
        <v>141</v>
      </c>
      <c r="M180" s="85"/>
      <c r="N180" s="85"/>
    </row>
    <row r="181" spans="1:14" x14ac:dyDescent="0.3">
      <c r="A181" s="201" t="s">
        <v>197</v>
      </c>
      <c r="B181" s="201"/>
      <c r="C181" s="201"/>
      <c r="D181" s="201"/>
      <c r="E181" s="201"/>
      <c r="F181" s="224" t="s">
        <v>143</v>
      </c>
      <c r="G181" s="225"/>
      <c r="H181" s="225"/>
      <c r="I181" s="224" t="s">
        <v>144</v>
      </c>
      <c r="J181" s="224"/>
      <c r="K181" s="224"/>
      <c r="L181" s="224" t="s">
        <v>145</v>
      </c>
      <c r="M181" s="224"/>
      <c r="N181" s="228"/>
    </row>
    <row r="182" spans="1:14" x14ac:dyDescent="0.3">
      <c r="A182" s="201"/>
      <c r="B182" s="201"/>
      <c r="C182" s="201"/>
      <c r="D182" s="201"/>
      <c r="E182" s="201"/>
      <c r="F182" s="226"/>
      <c r="G182" s="226"/>
      <c r="H182" s="226"/>
      <c r="I182" s="227"/>
      <c r="J182" s="227"/>
      <c r="K182" s="227"/>
      <c r="L182" s="227"/>
      <c r="M182" s="227"/>
      <c r="N182" s="229"/>
    </row>
    <row r="183" spans="1:14" ht="66" customHeight="1" x14ac:dyDescent="0.3">
      <c r="A183" s="201"/>
      <c r="B183" s="201"/>
      <c r="C183" s="201"/>
      <c r="D183" s="201"/>
      <c r="E183" s="201"/>
      <c r="F183" s="226"/>
      <c r="G183" s="226"/>
      <c r="H183" s="226"/>
      <c r="I183" s="227"/>
      <c r="J183" s="227"/>
      <c r="K183" s="227"/>
      <c r="L183" s="227"/>
      <c r="M183" s="227"/>
      <c r="N183" s="229"/>
    </row>
    <row r="184" spans="1:14" x14ac:dyDescent="0.3">
      <c r="A184" s="6" t="s">
        <v>198</v>
      </c>
      <c r="B184" s="6"/>
      <c r="C184" s="6"/>
      <c r="D184" s="6"/>
      <c r="E184" s="6"/>
      <c r="F184" s="6"/>
      <c r="G184" s="6"/>
      <c r="H184" s="6"/>
      <c r="I184" s="6"/>
      <c r="J184" s="6"/>
      <c r="K184" s="6"/>
      <c r="L184" s="6"/>
      <c r="M184" s="6"/>
      <c r="N184" s="6"/>
    </row>
    <row r="185" spans="1:14" x14ac:dyDescent="0.3">
      <c r="A185" s="6"/>
      <c r="B185" s="6"/>
      <c r="C185" s="6"/>
      <c r="D185" s="6"/>
      <c r="E185" s="6"/>
      <c r="F185" s="6"/>
      <c r="G185" s="6"/>
      <c r="H185" s="6"/>
      <c r="I185" s="6"/>
      <c r="J185" s="6"/>
      <c r="K185" s="6"/>
      <c r="L185" s="6"/>
      <c r="M185" s="6"/>
      <c r="N185" s="6"/>
    </row>
    <row r="186" spans="1:14" ht="30.6" customHeight="1" x14ac:dyDescent="0.3">
      <c r="A186" s="6"/>
      <c r="B186" s="6"/>
      <c r="C186" s="6"/>
      <c r="D186" s="6"/>
      <c r="E186" s="6"/>
      <c r="F186" s="6"/>
      <c r="G186" s="6"/>
      <c r="H186" s="6"/>
      <c r="I186" s="6"/>
      <c r="J186" s="6"/>
      <c r="K186" s="6"/>
      <c r="L186" s="6"/>
      <c r="M186" s="6"/>
      <c r="N186" s="6"/>
    </row>
    <row r="187" spans="1:14" x14ac:dyDescent="0.3">
      <c r="A187" s="201" t="s">
        <v>199</v>
      </c>
      <c r="B187" s="201"/>
      <c r="C187" s="201"/>
      <c r="D187" s="201"/>
      <c r="E187" s="201"/>
      <c r="F187" s="6"/>
      <c r="G187" s="6"/>
      <c r="H187" s="6"/>
      <c r="I187" s="6"/>
      <c r="J187" s="6"/>
      <c r="K187" s="6"/>
      <c r="L187" s="6"/>
      <c r="M187" s="6"/>
      <c r="N187" s="6"/>
    </row>
    <row r="188" spans="1:14" x14ac:dyDescent="0.3">
      <c r="A188" s="201"/>
      <c r="B188" s="201"/>
      <c r="C188" s="201"/>
      <c r="D188" s="201"/>
      <c r="E188" s="201"/>
      <c r="F188" s="6"/>
      <c r="G188" s="6"/>
      <c r="H188" s="6"/>
      <c r="I188" s="6"/>
      <c r="J188" s="6"/>
      <c r="K188" s="6"/>
      <c r="L188" s="6"/>
      <c r="M188" s="6"/>
      <c r="N188" s="6"/>
    </row>
    <row r="189" spans="1:14" x14ac:dyDescent="0.3">
      <c r="A189" s="201"/>
      <c r="B189" s="201"/>
      <c r="C189" s="201"/>
      <c r="D189" s="201"/>
      <c r="E189" s="201"/>
      <c r="F189" s="6"/>
      <c r="G189" s="6"/>
      <c r="H189" s="6"/>
      <c r="I189" s="6"/>
      <c r="J189" s="6"/>
      <c r="K189" s="6"/>
      <c r="L189" s="6"/>
      <c r="M189" s="6"/>
      <c r="N189" s="6"/>
    </row>
    <row r="190" spans="1:14" x14ac:dyDescent="0.3">
      <c r="A190" s="201" t="s">
        <v>200</v>
      </c>
      <c r="B190" s="201"/>
      <c r="C190" s="201"/>
      <c r="D190" s="201"/>
      <c r="E190" s="201"/>
      <c r="F190" s="6"/>
      <c r="G190" s="6"/>
      <c r="H190" s="6"/>
      <c r="I190" s="6"/>
      <c r="J190" s="6"/>
      <c r="K190" s="6"/>
      <c r="L190" s="6"/>
      <c r="M190" s="6"/>
      <c r="N190" s="6"/>
    </row>
    <row r="191" spans="1:14" x14ac:dyDescent="0.3">
      <c r="A191" s="201"/>
      <c r="B191" s="201"/>
      <c r="C191" s="201"/>
      <c r="D191" s="201"/>
      <c r="E191" s="201"/>
      <c r="F191" s="6"/>
      <c r="G191" s="6"/>
      <c r="H191" s="6"/>
      <c r="I191" s="6"/>
      <c r="J191" s="6"/>
      <c r="K191" s="6"/>
      <c r="L191" s="6"/>
      <c r="M191" s="6"/>
      <c r="N191" s="6"/>
    </row>
    <row r="192" spans="1:14" x14ac:dyDescent="0.3">
      <c r="A192" s="201"/>
      <c r="B192" s="201"/>
      <c r="C192" s="201"/>
      <c r="D192" s="201"/>
      <c r="E192" s="201"/>
      <c r="F192" s="6"/>
      <c r="G192" s="6"/>
      <c r="H192" s="6"/>
      <c r="I192" s="6"/>
      <c r="J192" s="6"/>
      <c r="K192" s="6"/>
      <c r="L192" s="6"/>
      <c r="M192" s="6"/>
      <c r="N192" s="6"/>
    </row>
    <row r="193" spans="1:14" x14ac:dyDescent="0.3">
      <c r="A193" s="6" t="s">
        <v>201</v>
      </c>
      <c r="B193" s="6"/>
      <c r="C193" s="6"/>
      <c r="D193" s="6"/>
      <c r="E193" s="6"/>
      <c r="F193" s="6"/>
      <c r="G193" s="6"/>
      <c r="H193" s="6"/>
      <c r="I193" s="6"/>
      <c r="J193" s="6"/>
      <c r="K193" s="6"/>
      <c r="L193" s="6"/>
      <c r="M193" s="6"/>
      <c r="N193" s="6"/>
    </row>
    <row r="194" spans="1:14" x14ac:dyDescent="0.3">
      <c r="A194" s="6"/>
      <c r="B194" s="6"/>
      <c r="C194" s="6"/>
      <c r="D194" s="6"/>
      <c r="E194" s="6"/>
      <c r="F194" s="6"/>
      <c r="G194" s="6"/>
      <c r="H194" s="6"/>
      <c r="I194" s="6"/>
      <c r="J194" s="6"/>
      <c r="K194" s="6"/>
      <c r="L194" s="6"/>
      <c r="M194" s="6"/>
      <c r="N194" s="6"/>
    </row>
    <row r="195" spans="1:14" ht="45.6" customHeight="1" x14ac:dyDescent="0.3">
      <c r="A195" s="6"/>
      <c r="B195" s="6"/>
      <c r="C195" s="6"/>
      <c r="D195" s="6"/>
      <c r="E195" s="6"/>
      <c r="F195" s="6"/>
      <c r="G195" s="6"/>
      <c r="H195" s="6"/>
      <c r="I195" s="6"/>
      <c r="J195" s="6"/>
      <c r="K195" s="6"/>
      <c r="L195" s="6"/>
      <c r="M195" s="6"/>
      <c r="N195" s="6"/>
    </row>
    <row r="196" spans="1:14" x14ac:dyDescent="0.3">
      <c r="A196" s="201" t="s">
        <v>202</v>
      </c>
      <c r="B196" s="201"/>
      <c r="C196" s="201"/>
      <c r="D196" s="201"/>
      <c r="E196" s="201"/>
      <c r="F196" s="6"/>
      <c r="G196" s="6"/>
      <c r="H196" s="6"/>
      <c r="I196" s="6"/>
      <c r="J196" s="6"/>
      <c r="K196" s="6"/>
      <c r="L196" s="6"/>
      <c r="M196" s="6"/>
      <c r="N196" s="6"/>
    </row>
    <row r="197" spans="1:14" x14ac:dyDescent="0.3">
      <c r="A197" s="201"/>
      <c r="B197" s="201"/>
      <c r="C197" s="201"/>
      <c r="D197" s="201"/>
      <c r="E197" s="201"/>
      <c r="F197" s="6"/>
      <c r="G197" s="6"/>
      <c r="H197" s="6"/>
      <c r="I197" s="6"/>
      <c r="J197" s="6"/>
      <c r="K197" s="6"/>
      <c r="L197" s="6"/>
      <c r="M197" s="6"/>
      <c r="N197" s="6"/>
    </row>
    <row r="198" spans="1:14" x14ac:dyDescent="0.3">
      <c r="A198" s="201"/>
      <c r="B198" s="201"/>
      <c r="C198" s="201"/>
      <c r="D198" s="201"/>
      <c r="E198" s="201"/>
      <c r="F198" s="6"/>
      <c r="G198" s="6"/>
      <c r="H198" s="6"/>
      <c r="I198" s="6"/>
      <c r="J198" s="6"/>
      <c r="K198" s="6"/>
      <c r="L198" s="6"/>
      <c r="M198" s="6"/>
      <c r="N198" s="6"/>
    </row>
    <row r="199" spans="1:14" x14ac:dyDescent="0.3">
      <c r="A199" s="201" t="s">
        <v>203</v>
      </c>
      <c r="B199" s="201"/>
      <c r="C199" s="201"/>
      <c r="D199" s="201"/>
      <c r="E199" s="201"/>
      <c r="F199" s="6"/>
      <c r="G199" s="6"/>
      <c r="H199" s="6"/>
      <c r="I199" s="6"/>
      <c r="J199" s="6"/>
      <c r="K199" s="6"/>
      <c r="L199" s="6"/>
      <c r="M199" s="6"/>
      <c r="N199" s="6"/>
    </row>
    <row r="200" spans="1:14" x14ac:dyDescent="0.3">
      <c r="A200" s="201"/>
      <c r="B200" s="201"/>
      <c r="C200" s="201"/>
      <c r="D200" s="201"/>
      <c r="E200" s="201"/>
      <c r="F200" s="6"/>
      <c r="G200" s="6"/>
      <c r="H200" s="6"/>
      <c r="I200" s="6"/>
      <c r="J200" s="6"/>
      <c r="K200" s="6"/>
      <c r="L200" s="6"/>
      <c r="M200" s="6"/>
      <c r="N200" s="6"/>
    </row>
    <row r="201" spans="1:14" x14ac:dyDescent="0.3">
      <c r="A201" s="201"/>
      <c r="B201" s="201"/>
      <c r="C201" s="201"/>
      <c r="D201" s="201"/>
      <c r="E201" s="201"/>
      <c r="F201" s="6"/>
      <c r="G201" s="6"/>
      <c r="H201" s="6"/>
      <c r="I201" s="6"/>
      <c r="J201" s="6"/>
      <c r="K201" s="6"/>
      <c r="L201" s="6"/>
      <c r="M201" s="6"/>
      <c r="N201" s="6"/>
    </row>
    <row r="202" spans="1:14" x14ac:dyDescent="0.3">
      <c r="A202" s="8" t="s">
        <v>204</v>
      </c>
      <c r="B202" s="8"/>
      <c r="C202" s="8"/>
      <c r="D202" s="8"/>
      <c r="E202" s="8"/>
      <c r="F202" s="6"/>
      <c r="G202" s="6"/>
      <c r="H202" s="6"/>
      <c r="I202" s="6"/>
      <c r="J202" s="6"/>
      <c r="K202" s="6"/>
      <c r="L202" s="6"/>
      <c r="M202" s="6"/>
      <c r="N202" s="6"/>
    </row>
    <row r="203" spans="1:14" ht="20.100000000000001" customHeight="1" x14ac:dyDescent="0.3">
      <c r="A203" s="8"/>
      <c r="B203" s="8"/>
      <c r="C203" s="8"/>
      <c r="D203" s="8"/>
      <c r="E203" s="8"/>
      <c r="F203" s="6"/>
      <c r="G203" s="6"/>
      <c r="H203" s="6"/>
      <c r="I203" s="6"/>
      <c r="J203" s="6"/>
      <c r="K203" s="6"/>
      <c r="L203" s="6"/>
      <c r="M203" s="6"/>
      <c r="N203" s="6"/>
    </row>
    <row r="204" spans="1:14" hidden="1" x14ac:dyDescent="0.3">
      <c r="A204" s="8"/>
      <c r="B204" s="8"/>
      <c r="C204" s="8"/>
      <c r="D204" s="8"/>
      <c r="E204" s="8"/>
      <c r="F204" s="6"/>
      <c r="G204" s="6"/>
      <c r="H204" s="6"/>
      <c r="I204" s="6"/>
      <c r="J204" s="6"/>
      <c r="K204" s="6"/>
      <c r="L204" s="6"/>
      <c r="M204" s="6"/>
      <c r="N204" s="6"/>
    </row>
    <row r="205" spans="1:14" x14ac:dyDescent="0.3">
      <c r="A205" s="241" t="s">
        <v>205</v>
      </c>
      <c r="B205" s="242"/>
      <c r="C205" s="242"/>
      <c r="D205" s="242"/>
      <c r="E205" s="243"/>
      <c r="F205" s="250"/>
      <c r="G205" s="103"/>
      <c r="H205" s="104"/>
      <c r="I205" s="250"/>
      <c r="J205" s="103"/>
      <c r="K205" s="104"/>
      <c r="L205" s="250"/>
      <c r="M205" s="103"/>
      <c r="N205" s="104"/>
    </row>
    <row r="206" spans="1:14" x14ac:dyDescent="0.3">
      <c r="A206" s="244"/>
      <c r="B206" s="245"/>
      <c r="C206" s="245"/>
      <c r="D206" s="245"/>
      <c r="E206" s="246"/>
      <c r="F206" s="251"/>
      <c r="G206" s="58"/>
      <c r="H206" s="106"/>
      <c r="I206" s="251"/>
      <c r="J206" s="58"/>
      <c r="K206" s="106"/>
      <c r="L206" s="251"/>
      <c r="M206" s="58"/>
      <c r="N206" s="106"/>
    </row>
    <row r="207" spans="1:14" ht="118.5" customHeight="1" x14ac:dyDescent="0.3">
      <c r="A207" s="247"/>
      <c r="B207" s="248"/>
      <c r="C207" s="248"/>
      <c r="D207" s="248"/>
      <c r="E207" s="249"/>
      <c r="F207" s="252"/>
      <c r="G207" s="107"/>
      <c r="H207" s="108"/>
      <c r="I207" s="252"/>
      <c r="J207" s="107"/>
      <c r="K207" s="108"/>
      <c r="L207" s="252"/>
      <c r="M207" s="107"/>
      <c r="N207" s="108"/>
    </row>
    <row r="208" spans="1:14" ht="45" customHeight="1" x14ac:dyDescent="0.3">
      <c r="A208" s="253" t="s">
        <v>206</v>
      </c>
      <c r="B208" s="254"/>
      <c r="C208" s="254"/>
      <c r="D208" s="254"/>
      <c r="E208" s="255"/>
      <c r="F208" s="256"/>
      <c r="G208" s="257"/>
      <c r="H208" s="258"/>
      <c r="I208" s="256"/>
      <c r="J208" s="257"/>
      <c r="K208" s="258"/>
      <c r="L208" s="256"/>
      <c r="M208" s="257"/>
      <c r="N208" s="258"/>
    </row>
    <row r="209" spans="1:14" x14ac:dyDescent="0.3">
      <c r="A209" s="201" t="s">
        <v>207</v>
      </c>
      <c r="B209" s="201"/>
      <c r="C209" s="201"/>
      <c r="D209" s="201"/>
      <c r="E209" s="201"/>
      <c r="F209" s="6"/>
      <c r="G209" s="6"/>
      <c r="H209" s="6"/>
      <c r="I209" s="6"/>
      <c r="J209" s="6"/>
      <c r="K209" s="6"/>
      <c r="L209" s="6"/>
      <c r="M209" s="6"/>
      <c r="N209" s="6"/>
    </row>
    <row r="210" spans="1:14" x14ac:dyDescent="0.3">
      <c r="A210" s="201"/>
      <c r="B210" s="201"/>
      <c r="C210" s="201"/>
      <c r="D210" s="201"/>
      <c r="E210" s="201"/>
      <c r="F210" s="6"/>
      <c r="G210" s="6"/>
      <c r="H210" s="6"/>
      <c r="I210" s="6"/>
      <c r="J210" s="6"/>
      <c r="K210" s="6"/>
      <c r="L210" s="6"/>
      <c r="M210" s="6"/>
      <c r="N210" s="6"/>
    </row>
    <row r="211" spans="1:14" ht="37.5" customHeight="1" x14ac:dyDescent="0.3">
      <c r="A211" s="201"/>
      <c r="B211" s="201"/>
      <c r="C211" s="201"/>
      <c r="D211" s="201"/>
      <c r="E211" s="201"/>
      <c r="F211" s="6"/>
      <c r="G211" s="6"/>
      <c r="H211" s="6"/>
      <c r="I211" s="6"/>
      <c r="J211" s="6"/>
      <c r="K211" s="6"/>
      <c r="L211" s="6"/>
      <c r="M211" s="6"/>
      <c r="N211" s="6"/>
    </row>
    <row r="212" spans="1:14" ht="16.5" customHeight="1" x14ac:dyDescent="0.3">
      <c r="A212" s="238"/>
      <c r="B212" s="238"/>
      <c r="C212" s="238"/>
      <c r="D212" s="238"/>
      <c r="E212" s="238"/>
      <c r="F212" s="238"/>
      <c r="G212" s="238"/>
      <c r="H212" s="238"/>
      <c r="I212" s="238"/>
      <c r="J212" s="238"/>
      <c r="K212" s="238"/>
      <c r="L212" s="238"/>
      <c r="M212" s="238"/>
      <c r="N212" s="238"/>
    </row>
    <row r="213" spans="1:14" x14ac:dyDescent="0.3">
      <c r="A213" s="143" t="s">
        <v>82</v>
      </c>
      <c r="B213" s="143"/>
      <c r="C213" s="143"/>
      <c r="D213" s="143"/>
      <c r="E213" s="143"/>
      <c r="F213" s="143"/>
      <c r="G213" s="143"/>
      <c r="H213" s="143"/>
      <c r="I213" s="143"/>
      <c r="J213" s="143"/>
      <c r="K213" s="143"/>
      <c r="L213" s="143"/>
      <c r="M213" s="143"/>
      <c r="N213" s="143"/>
    </row>
    <row r="214" spans="1:14" x14ac:dyDescent="0.3">
      <c r="A214" s="85" t="s">
        <v>87</v>
      </c>
      <c r="B214" s="85"/>
      <c r="C214" s="85"/>
      <c r="D214" s="85"/>
      <c r="E214" s="85"/>
      <c r="F214" s="85" t="s">
        <v>88</v>
      </c>
      <c r="G214" s="85"/>
      <c r="H214" s="85"/>
      <c r="I214" s="85" t="s">
        <v>89</v>
      </c>
      <c r="J214" s="85"/>
      <c r="K214" s="85" t="s">
        <v>90</v>
      </c>
      <c r="L214" s="85"/>
      <c r="M214" s="85" t="s">
        <v>69</v>
      </c>
      <c r="N214" s="85"/>
    </row>
    <row r="215" spans="1:14" ht="14.4" customHeight="1" x14ac:dyDescent="0.3">
      <c r="A215" s="201" t="s">
        <v>208</v>
      </c>
      <c r="B215" s="201"/>
      <c r="C215" s="201"/>
      <c r="D215" s="201"/>
      <c r="E215" s="201"/>
      <c r="F215" s="87" t="s">
        <v>137</v>
      </c>
      <c r="G215" s="87"/>
      <c r="H215" s="87"/>
      <c r="I215" s="87">
        <v>3</v>
      </c>
      <c r="J215" s="87"/>
      <c r="K215" s="87">
        <v>3</v>
      </c>
      <c r="L215" s="87"/>
      <c r="M215" s="87">
        <f>I215*K215</f>
        <v>9</v>
      </c>
      <c r="N215" s="87"/>
    </row>
    <row r="216" spans="1:14" x14ac:dyDescent="0.3">
      <c r="A216" s="201"/>
      <c r="B216" s="201"/>
      <c r="C216" s="201"/>
      <c r="D216" s="201"/>
      <c r="E216" s="201"/>
      <c r="F216" s="87"/>
      <c r="G216" s="87"/>
      <c r="H216" s="87"/>
      <c r="I216" s="87"/>
      <c r="J216" s="87"/>
      <c r="K216" s="87"/>
      <c r="L216" s="87"/>
      <c r="M216" s="87"/>
      <c r="N216" s="87"/>
    </row>
    <row r="217" spans="1:14" x14ac:dyDescent="0.3">
      <c r="A217" s="201"/>
      <c r="B217" s="201"/>
      <c r="C217" s="201"/>
      <c r="D217" s="201"/>
      <c r="E217" s="201"/>
      <c r="F217" s="87" t="s">
        <v>71</v>
      </c>
      <c r="G217" s="87"/>
      <c r="H217" s="87"/>
      <c r="I217" s="87">
        <v>3</v>
      </c>
      <c r="J217" s="87"/>
      <c r="K217" s="87">
        <v>3</v>
      </c>
      <c r="L217" s="87"/>
      <c r="M217" s="87">
        <f>I217*K217</f>
        <v>9</v>
      </c>
      <c r="N217" s="87"/>
    </row>
    <row r="218" spans="1:14" x14ac:dyDescent="0.3">
      <c r="A218" s="201"/>
      <c r="B218" s="201"/>
      <c r="C218" s="201"/>
      <c r="D218" s="201"/>
      <c r="E218" s="201"/>
      <c r="F218" s="87"/>
      <c r="G218" s="87"/>
      <c r="H218" s="87"/>
      <c r="I218" s="87"/>
      <c r="J218" s="87"/>
      <c r="K218" s="87"/>
      <c r="L218" s="87"/>
      <c r="M218" s="87"/>
      <c r="N218" s="87"/>
    </row>
    <row r="219" spans="1:14" ht="15" thickBot="1" x14ac:dyDescent="0.35">
      <c r="A219" s="85" t="s">
        <v>138</v>
      </c>
      <c r="B219" s="85"/>
      <c r="C219" s="85"/>
      <c r="D219" s="85"/>
      <c r="E219" s="85"/>
      <c r="F219" s="85" t="s">
        <v>139</v>
      </c>
      <c r="G219" s="85"/>
      <c r="H219" s="85"/>
      <c r="I219" s="85" t="s">
        <v>140</v>
      </c>
      <c r="J219" s="85"/>
      <c r="K219" s="85"/>
      <c r="L219" s="85" t="s">
        <v>141</v>
      </c>
      <c r="M219" s="85"/>
      <c r="N219" s="85"/>
    </row>
    <row r="220" spans="1:14" ht="14.4" customHeight="1" x14ac:dyDescent="0.3">
      <c r="A220" s="234" t="s">
        <v>209</v>
      </c>
      <c r="B220" s="234"/>
      <c r="C220" s="234"/>
      <c r="D220" s="234"/>
      <c r="E220" s="235"/>
      <c r="F220" s="224" t="s">
        <v>143</v>
      </c>
      <c r="G220" s="225"/>
      <c r="H220" s="225"/>
      <c r="I220" s="224" t="s">
        <v>144</v>
      </c>
      <c r="J220" s="224"/>
      <c r="K220" s="224"/>
      <c r="L220" s="224" t="s">
        <v>145</v>
      </c>
      <c r="M220" s="224"/>
      <c r="N220" s="228"/>
    </row>
    <row r="221" spans="1:14" x14ac:dyDescent="0.3">
      <c r="A221" s="234"/>
      <c r="B221" s="234"/>
      <c r="C221" s="234"/>
      <c r="D221" s="234"/>
      <c r="E221" s="235"/>
      <c r="F221" s="226"/>
      <c r="G221" s="226"/>
      <c r="H221" s="226"/>
      <c r="I221" s="227"/>
      <c r="J221" s="227"/>
      <c r="K221" s="227"/>
      <c r="L221" s="227"/>
      <c r="M221" s="227"/>
      <c r="N221" s="229"/>
    </row>
    <row r="222" spans="1:14" ht="150.6" customHeight="1" thickBot="1" x14ac:dyDescent="0.35">
      <c r="A222" s="236"/>
      <c r="B222" s="236"/>
      <c r="C222" s="236"/>
      <c r="D222" s="236"/>
      <c r="E222" s="237"/>
      <c r="F222" s="226"/>
      <c r="G222" s="226"/>
      <c r="H222" s="226"/>
      <c r="I222" s="227"/>
      <c r="J222" s="227"/>
      <c r="K222" s="227"/>
      <c r="L222" s="227"/>
      <c r="M222" s="227"/>
      <c r="N222" s="229"/>
    </row>
    <row r="223" spans="1:14" ht="119.4" customHeight="1" x14ac:dyDescent="0.3">
      <c r="A223" s="233" t="s">
        <v>210</v>
      </c>
      <c r="B223" s="233"/>
      <c r="C223" s="233"/>
      <c r="D223" s="233"/>
      <c r="E223" s="233"/>
      <c r="F223" s="232"/>
      <c r="G223" s="232"/>
      <c r="H223" s="232"/>
      <c r="I223" s="232"/>
      <c r="J223" s="232"/>
      <c r="K223" s="232"/>
      <c r="L223" s="232"/>
      <c r="M223" s="232"/>
      <c r="N223" s="232"/>
    </row>
    <row r="224" spans="1:14" ht="96" customHeight="1" x14ac:dyDescent="0.3">
      <c r="A224" s="231" t="s">
        <v>211</v>
      </c>
      <c r="B224" s="231"/>
      <c r="C224" s="231"/>
      <c r="D224" s="231"/>
      <c r="E224" s="231"/>
      <c r="F224" s="232"/>
      <c r="G224" s="232"/>
      <c r="H224" s="232"/>
      <c r="I224" s="232"/>
      <c r="J224" s="232"/>
      <c r="K224" s="232"/>
      <c r="L224" s="232"/>
      <c r="M224" s="232"/>
      <c r="N224" s="232"/>
    </row>
    <row r="225" spans="1:14" ht="80.099999999999994" customHeight="1" x14ac:dyDescent="0.3">
      <c r="A225" s="231" t="s">
        <v>212</v>
      </c>
      <c r="B225" s="231"/>
      <c r="C225" s="231"/>
      <c r="D225" s="231"/>
      <c r="E225" s="231"/>
      <c r="F225" s="232"/>
      <c r="G225" s="232"/>
      <c r="H225" s="232"/>
      <c r="I225" s="232"/>
      <c r="J225" s="232"/>
      <c r="K225" s="232"/>
      <c r="L225" s="232"/>
      <c r="M225" s="232"/>
      <c r="N225" s="232"/>
    </row>
    <row r="226" spans="1:14" ht="84.9" customHeight="1" x14ac:dyDescent="0.3">
      <c r="A226" s="231" t="s">
        <v>213</v>
      </c>
      <c r="B226" s="231"/>
      <c r="C226" s="231"/>
      <c r="D226" s="231"/>
      <c r="E226" s="231"/>
      <c r="F226" s="232"/>
      <c r="G226" s="232"/>
      <c r="H226" s="232"/>
      <c r="I226" s="232"/>
      <c r="J226" s="232"/>
      <c r="K226" s="232"/>
      <c r="L226" s="232"/>
      <c r="M226" s="232"/>
      <c r="N226" s="232"/>
    </row>
    <row r="227" spans="1:14" x14ac:dyDescent="0.3">
      <c r="A227" s="85" t="s">
        <v>138</v>
      </c>
      <c r="B227" s="85"/>
      <c r="C227" s="85"/>
      <c r="D227" s="85"/>
      <c r="E227" s="85"/>
      <c r="F227" s="85" t="s">
        <v>139</v>
      </c>
      <c r="G227" s="85"/>
      <c r="H227" s="85"/>
      <c r="I227" s="85" t="s">
        <v>140</v>
      </c>
      <c r="J227" s="85"/>
      <c r="K227" s="85"/>
      <c r="L227" s="85" t="s">
        <v>141</v>
      </c>
      <c r="M227" s="85"/>
      <c r="N227" s="85"/>
    </row>
    <row r="228" spans="1:14" x14ac:dyDescent="0.3">
      <c r="A228" s="6" t="s">
        <v>214</v>
      </c>
      <c r="B228" s="6"/>
      <c r="C228" s="6"/>
      <c r="D228" s="6"/>
      <c r="E228" s="6"/>
      <c r="F228" s="6"/>
      <c r="G228" s="6"/>
      <c r="H228" s="6"/>
      <c r="I228" s="6"/>
      <c r="J228" s="6"/>
      <c r="K228" s="6"/>
      <c r="L228" s="6"/>
      <c r="M228" s="6"/>
      <c r="N228" s="6"/>
    </row>
    <row r="229" spans="1:14" x14ac:dyDescent="0.3">
      <c r="A229" s="6"/>
      <c r="B229" s="6"/>
      <c r="C229" s="6"/>
      <c r="D229" s="6"/>
      <c r="E229" s="6"/>
      <c r="F229" s="6"/>
      <c r="G229" s="6"/>
      <c r="H229" s="6"/>
      <c r="I229" s="6"/>
      <c r="J229" s="6"/>
      <c r="K229" s="6"/>
      <c r="L229" s="6"/>
      <c r="M229" s="6"/>
      <c r="N229" s="6"/>
    </row>
    <row r="230" spans="1:14" x14ac:dyDescent="0.3">
      <c r="A230" s="6"/>
      <c r="B230" s="6"/>
      <c r="C230" s="6"/>
      <c r="D230" s="6"/>
      <c r="E230" s="6"/>
      <c r="F230" s="6"/>
      <c r="G230" s="6"/>
      <c r="H230" s="6"/>
      <c r="I230" s="6"/>
      <c r="J230" s="6"/>
      <c r="K230" s="6"/>
      <c r="L230" s="6"/>
      <c r="M230" s="6"/>
      <c r="N230" s="6"/>
    </row>
    <row r="231" spans="1:14" x14ac:dyDescent="0.3">
      <c r="A231" s="201" t="s">
        <v>215</v>
      </c>
      <c r="B231" s="201"/>
      <c r="C231" s="201"/>
      <c r="D231" s="201"/>
      <c r="E231" s="201"/>
      <c r="F231" s="6"/>
      <c r="G231" s="6"/>
      <c r="H231" s="6"/>
      <c r="I231" s="6"/>
      <c r="J231" s="6"/>
      <c r="K231" s="6"/>
      <c r="L231" s="6"/>
      <c r="M231" s="6"/>
      <c r="N231" s="6"/>
    </row>
    <row r="232" spans="1:14" x14ac:dyDescent="0.3">
      <c r="A232" s="201"/>
      <c r="B232" s="201"/>
      <c r="C232" s="201"/>
      <c r="D232" s="201"/>
      <c r="E232" s="201"/>
      <c r="F232" s="6"/>
      <c r="G232" s="6"/>
      <c r="H232" s="6"/>
      <c r="I232" s="6"/>
      <c r="J232" s="6"/>
      <c r="K232" s="6"/>
      <c r="L232" s="6"/>
      <c r="M232" s="6"/>
      <c r="N232" s="6"/>
    </row>
    <row r="233" spans="1:14" x14ac:dyDescent="0.3">
      <c r="A233" s="201"/>
      <c r="B233" s="201"/>
      <c r="C233" s="201"/>
      <c r="D233" s="201"/>
      <c r="E233" s="201"/>
      <c r="F233" s="6"/>
      <c r="G233" s="6"/>
      <c r="H233" s="6"/>
      <c r="I233" s="6"/>
      <c r="J233" s="6"/>
      <c r="K233" s="6"/>
      <c r="L233" s="6"/>
      <c r="M233" s="6"/>
      <c r="N233" s="6"/>
    </row>
    <row r="234" spans="1:14" x14ac:dyDescent="0.3">
      <c r="A234" s="201" t="s">
        <v>216</v>
      </c>
      <c r="B234" s="201"/>
      <c r="C234" s="201"/>
      <c r="D234" s="201"/>
      <c r="E234" s="201"/>
      <c r="F234" s="6" t="s">
        <v>217</v>
      </c>
      <c r="G234" s="6"/>
      <c r="H234" s="6"/>
      <c r="I234" s="164"/>
      <c r="J234" s="164"/>
      <c r="K234" s="164"/>
      <c r="L234" s="164"/>
      <c r="M234" s="164"/>
      <c r="N234" s="164"/>
    </row>
    <row r="235" spans="1:14" x14ac:dyDescent="0.3">
      <c r="A235" s="201"/>
      <c r="B235" s="201"/>
      <c r="C235" s="201"/>
      <c r="D235" s="201"/>
      <c r="E235" s="201"/>
      <c r="F235" s="6"/>
      <c r="G235" s="6"/>
      <c r="H235" s="6"/>
      <c r="I235" s="164"/>
      <c r="J235" s="164"/>
      <c r="K235" s="164"/>
      <c r="L235" s="164"/>
      <c r="M235" s="164"/>
      <c r="N235" s="164"/>
    </row>
    <row r="236" spans="1:14" ht="126" customHeight="1" x14ac:dyDescent="0.3">
      <c r="A236" s="201"/>
      <c r="B236" s="201"/>
      <c r="C236" s="201"/>
      <c r="D236" s="201"/>
      <c r="E236" s="201"/>
      <c r="F236" s="6"/>
      <c r="G236" s="6"/>
      <c r="H236" s="6"/>
      <c r="I236" s="164"/>
      <c r="J236" s="164"/>
      <c r="K236" s="164"/>
      <c r="L236" s="164"/>
      <c r="M236" s="164"/>
      <c r="N236" s="164"/>
    </row>
    <row r="237" spans="1:14" x14ac:dyDescent="0.3">
      <c r="A237" s="201" t="s">
        <v>218</v>
      </c>
      <c r="B237" s="201"/>
      <c r="C237" s="201"/>
      <c r="D237" s="201"/>
      <c r="E237" s="201"/>
      <c r="F237" s="164"/>
      <c r="G237" s="164"/>
      <c r="H237" s="164"/>
      <c r="I237" s="164"/>
      <c r="J237" s="164"/>
      <c r="K237" s="164"/>
      <c r="L237" s="164"/>
      <c r="M237" s="164"/>
      <c r="N237" s="164"/>
    </row>
    <row r="238" spans="1:14" x14ac:dyDescent="0.3">
      <c r="A238" s="201"/>
      <c r="B238" s="201"/>
      <c r="C238" s="201"/>
      <c r="D238" s="201"/>
      <c r="E238" s="201"/>
      <c r="F238" s="164"/>
      <c r="G238" s="164"/>
      <c r="H238" s="164"/>
      <c r="I238" s="164"/>
      <c r="J238" s="164"/>
      <c r="K238" s="164"/>
      <c r="L238" s="164"/>
      <c r="M238" s="164"/>
      <c r="N238" s="164"/>
    </row>
    <row r="239" spans="1:14" ht="36.6" customHeight="1" x14ac:dyDescent="0.3">
      <c r="A239" s="201"/>
      <c r="B239" s="201"/>
      <c r="C239" s="201"/>
      <c r="D239" s="201"/>
      <c r="E239" s="201"/>
      <c r="F239" s="164"/>
      <c r="G239" s="164"/>
      <c r="H239" s="164"/>
      <c r="I239" s="164"/>
      <c r="J239" s="164"/>
      <c r="K239" s="164"/>
      <c r="L239" s="164"/>
      <c r="M239" s="164"/>
      <c r="N239" s="164"/>
    </row>
  </sheetData>
  <mergeCells count="409">
    <mergeCell ref="I23:K25"/>
    <mergeCell ref="L23:N25"/>
    <mergeCell ref="A9:N10"/>
    <mergeCell ref="F18:H19"/>
    <mergeCell ref="I18:J19"/>
    <mergeCell ref="K18:L19"/>
    <mergeCell ref="M18:N19"/>
    <mergeCell ref="F20:H21"/>
    <mergeCell ref="I20:J21"/>
    <mergeCell ref="K20:L21"/>
    <mergeCell ref="M20:N21"/>
    <mergeCell ref="A14:E21"/>
    <mergeCell ref="F14:H15"/>
    <mergeCell ref="I14:J15"/>
    <mergeCell ref="K14:L15"/>
    <mergeCell ref="M14:N15"/>
    <mergeCell ref="F16:H17"/>
    <mergeCell ref="I16:J17"/>
    <mergeCell ref="K16:L17"/>
    <mergeCell ref="M16:N17"/>
    <mergeCell ref="A22:E22"/>
    <mergeCell ref="F22:H22"/>
    <mergeCell ref="I22:K22"/>
    <mergeCell ref="L22:N22"/>
    <mergeCell ref="A1:C3"/>
    <mergeCell ref="D1:N1"/>
    <mergeCell ref="D2:N3"/>
    <mergeCell ref="A4:N8"/>
    <mergeCell ref="A12:N12"/>
    <mergeCell ref="A13:E13"/>
    <mergeCell ref="F13:H13"/>
    <mergeCell ref="I13:J13"/>
    <mergeCell ref="K13:L13"/>
    <mergeCell ref="M13:N13"/>
    <mergeCell ref="A11:N11"/>
    <mergeCell ref="A27:E29"/>
    <mergeCell ref="F27:H29"/>
    <mergeCell ref="I27:K29"/>
    <mergeCell ref="L27:N29"/>
    <mergeCell ref="A30:E32"/>
    <mergeCell ref="F30:H32"/>
    <mergeCell ref="I30:K32"/>
    <mergeCell ref="L30:N32"/>
    <mergeCell ref="A36:E38"/>
    <mergeCell ref="F36:H38"/>
    <mergeCell ref="I36:K38"/>
    <mergeCell ref="L36:N38"/>
    <mergeCell ref="I45:K47"/>
    <mergeCell ref="L45:N47"/>
    <mergeCell ref="A33:E35"/>
    <mergeCell ref="F33:H35"/>
    <mergeCell ref="I33:K35"/>
    <mergeCell ref="L33:N35"/>
    <mergeCell ref="A39:E41"/>
    <mergeCell ref="F39:H41"/>
    <mergeCell ref="I39:K41"/>
    <mergeCell ref="L39:N41"/>
    <mergeCell ref="A54:E56"/>
    <mergeCell ref="F54:H56"/>
    <mergeCell ref="I54:K56"/>
    <mergeCell ref="L54:N56"/>
    <mergeCell ref="A58:E60"/>
    <mergeCell ref="F58:H60"/>
    <mergeCell ref="I58:K60"/>
    <mergeCell ref="L58:N60"/>
    <mergeCell ref="A23:E25"/>
    <mergeCell ref="F23:H25"/>
    <mergeCell ref="A48:E50"/>
    <mergeCell ref="F48:H50"/>
    <mergeCell ref="I48:K50"/>
    <mergeCell ref="L48:N50"/>
    <mergeCell ref="A51:E53"/>
    <mergeCell ref="F51:H53"/>
    <mergeCell ref="I51:K53"/>
    <mergeCell ref="L51:N53"/>
    <mergeCell ref="A42:E44"/>
    <mergeCell ref="F42:H44"/>
    <mergeCell ref="I42:K44"/>
    <mergeCell ref="L42:N44"/>
    <mergeCell ref="A45:E47"/>
    <mergeCell ref="F45:H47"/>
    <mergeCell ref="A67:E69"/>
    <mergeCell ref="F67:H69"/>
    <mergeCell ref="I67:K69"/>
    <mergeCell ref="L67:N69"/>
    <mergeCell ref="A70:E72"/>
    <mergeCell ref="F70:H72"/>
    <mergeCell ref="I70:K72"/>
    <mergeCell ref="L70:N72"/>
    <mergeCell ref="A61:E63"/>
    <mergeCell ref="F61:H63"/>
    <mergeCell ref="I61:K63"/>
    <mergeCell ref="L61:N63"/>
    <mergeCell ref="A64:E66"/>
    <mergeCell ref="F64:H66"/>
    <mergeCell ref="I64:K66"/>
    <mergeCell ref="L64:N66"/>
    <mergeCell ref="F86:H87"/>
    <mergeCell ref="A80:N80"/>
    <mergeCell ref="A81:E81"/>
    <mergeCell ref="F81:H81"/>
    <mergeCell ref="I81:J81"/>
    <mergeCell ref="K81:L81"/>
    <mergeCell ref="M81:N81"/>
    <mergeCell ref="A79:N79"/>
    <mergeCell ref="A73:E75"/>
    <mergeCell ref="F73:H75"/>
    <mergeCell ref="I73:K75"/>
    <mergeCell ref="L73:N75"/>
    <mergeCell ref="A76:E78"/>
    <mergeCell ref="F76:H78"/>
    <mergeCell ref="I76:K78"/>
    <mergeCell ref="L76:N78"/>
    <mergeCell ref="A90:E90"/>
    <mergeCell ref="F90:H90"/>
    <mergeCell ref="I90:K90"/>
    <mergeCell ref="L90:N90"/>
    <mergeCell ref="A91:E93"/>
    <mergeCell ref="F91:H93"/>
    <mergeCell ref="I91:K93"/>
    <mergeCell ref="L91:N93"/>
    <mergeCell ref="I86:J87"/>
    <mergeCell ref="K86:L87"/>
    <mergeCell ref="M86:N87"/>
    <mergeCell ref="F88:H89"/>
    <mergeCell ref="I88:J89"/>
    <mergeCell ref="K88:L89"/>
    <mergeCell ref="M88:N89"/>
    <mergeCell ref="A82:E89"/>
    <mergeCell ref="F82:H83"/>
    <mergeCell ref="I82:J83"/>
    <mergeCell ref="K82:L83"/>
    <mergeCell ref="M82:N83"/>
    <mergeCell ref="F84:H85"/>
    <mergeCell ref="I84:J85"/>
    <mergeCell ref="K84:L85"/>
    <mergeCell ref="M84:N85"/>
    <mergeCell ref="A107:N107"/>
    <mergeCell ref="A108:E108"/>
    <mergeCell ref="I94:K96"/>
    <mergeCell ref="I97:K99"/>
    <mergeCell ref="I100:K102"/>
    <mergeCell ref="I103:K105"/>
    <mergeCell ref="L94:N96"/>
    <mergeCell ref="L97:N99"/>
    <mergeCell ref="L100:N102"/>
    <mergeCell ref="L103:N105"/>
    <mergeCell ref="A94:E96"/>
    <mergeCell ref="A97:E99"/>
    <mergeCell ref="A100:E102"/>
    <mergeCell ref="A103:E105"/>
    <mergeCell ref="F94:H96"/>
    <mergeCell ref="F97:H99"/>
    <mergeCell ref="F100:H102"/>
    <mergeCell ref="F103:H105"/>
    <mergeCell ref="F108:H108"/>
    <mergeCell ref="I108:J108"/>
    <mergeCell ref="K108:L108"/>
    <mergeCell ref="M108:N108"/>
    <mergeCell ref="A109:E114"/>
    <mergeCell ref="F109:H110"/>
    <mergeCell ref="I109:J110"/>
    <mergeCell ref="K109:L110"/>
    <mergeCell ref="M109:N110"/>
    <mergeCell ref="F111:H112"/>
    <mergeCell ref="A115:E115"/>
    <mergeCell ref="F115:H115"/>
    <mergeCell ref="I115:K115"/>
    <mergeCell ref="L115:N115"/>
    <mergeCell ref="I111:J112"/>
    <mergeCell ref="K111:L112"/>
    <mergeCell ref="M111:N112"/>
    <mergeCell ref="F113:H114"/>
    <mergeCell ref="I113:J114"/>
    <mergeCell ref="K113:L114"/>
    <mergeCell ref="M113:N114"/>
    <mergeCell ref="A119:E121"/>
    <mergeCell ref="F119:H121"/>
    <mergeCell ref="I119:K121"/>
    <mergeCell ref="L119:N121"/>
    <mergeCell ref="A116:E118"/>
    <mergeCell ref="F116:H118"/>
    <mergeCell ref="I116:K118"/>
    <mergeCell ref="L116:N118"/>
    <mergeCell ref="F134:H135"/>
    <mergeCell ref="A128:N128"/>
    <mergeCell ref="A129:E129"/>
    <mergeCell ref="F129:H129"/>
    <mergeCell ref="I129:J129"/>
    <mergeCell ref="K129:L129"/>
    <mergeCell ref="M129:N129"/>
    <mergeCell ref="A122:E125"/>
    <mergeCell ref="F122:H125"/>
    <mergeCell ref="I122:K125"/>
    <mergeCell ref="L122:N125"/>
    <mergeCell ref="A126:E126"/>
    <mergeCell ref="F126:H126"/>
    <mergeCell ref="I126:K126"/>
    <mergeCell ref="L126:N126"/>
    <mergeCell ref="A137:E139"/>
    <mergeCell ref="F137:H139"/>
    <mergeCell ref="I137:K139"/>
    <mergeCell ref="L137:N139"/>
    <mergeCell ref="A140:E142"/>
    <mergeCell ref="F140:H142"/>
    <mergeCell ref="I140:K142"/>
    <mergeCell ref="L140:N142"/>
    <mergeCell ref="I134:J135"/>
    <mergeCell ref="K134:L135"/>
    <mergeCell ref="M134:N135"/>
    <mergeCell ref="A136:E136"/>
    <mergeCell ref="F136:H136"/>
    <mergeCell ref="I136:K136"/>
    <mergeCell ref="L136:N136"/>
    <mergeCell ref="A130:E135"/>
    <mergeCell ref="F130:H131"/>
    <mergeCell ref="I130:J131"/>
    <mergeCell ref="K130:L131"/>
    <mergeCell ref="M130:N131"/>
    <mergeCell ref="F132:H133"/>
    <mergeCell ref="I132:J133"/>
    <mergeCell ref="K132:L133"/>
    <mergeCell ref="M132:N133"/>
    <mergeCell ref="F156:H157"/>
    <mergeCell ref="A150:N150"/>
    <mergeCell ref="A151:E151"/>
    <mergeCell ref="F151:H151"/>
    <mergeCell ref="I151:J151"/>
    <mergeCell ref="K151:L151"/>
    <mergeCell ref="M151:N151"/>
    <mergeCell ref="A143:E145"/>
    <mergeCell ref="F143:H145"/>
    <mergeCell ref="I143:K145"/>
    <mergeCell ref="L143:N145"/>
    <mergeCell ref="A146:E148"/>
    <mergeCell ref="F146:H148"/>
    <mergeCell ref="I146:K148"/>
    <mergeCell ref="L146:N148"/>
    <mergeCell ref="A159:E161"/>
    <mergeCell ref="F159:H161"/>
    <mergeCell ref="I159:K161"/>
    <mergeCell ref="L159:N161"/>
    <mergeCell ref="A162:E164"/>
    <mergeCell ref="F162:H164"/>
    <mergeCell ref="I162:K164"/>
    <mergeCell ref="L162:N164"/>
    <mergeCell ref="I156:J157"/>
    <mergeCell ref="K156:L157"/>
    <mergeCell ref="M156:N157"/>
    <mergeCell ref="A158:E158"/>
    <mergeCell ref="F158:H158"/>
    <mergeCell ref="I158:K158"/>
    <mergeCell ref="L158:N158"/>
    <mergeCell ref="A152:E157"/>
    <mergeCell ref="F152:H153"/>
    <mergeCell ref="I152:J153"/>
    <mergeCell ref="K152:L153"/>
    <mergeCell ref="M152:N153"/>
    <mergeCell ref="F154:H155"/>
    <mergeCell ref="I154:J155"/>
    <mergeCell ref="K154:L155"/>
    <mergeCell ref="M154:N155"/>
    <mergeCell ref="A172:N172"/>
    <mergeCell ref="A173:E173"/>
    <mergeCell ref="F173:H173"/>
    <mergeCell ref="I173:J173"/>
    <mergeCell ref="K173:L173"/>
    <mergeCell ref="M173:N173"/>
    <mergeCell ref="A165:E167"/>
    <mergeCell ref="F165:H167"/>
    <mergeCell ref="I165:K167"/>
    <mergeCell ref="L165:N167"/>
    <mergeCell ref="A168:E170"/>
    <mergeCell ref="F168:H170"/>
    <mergeCell ref="I168:K170"/>
    <mergeCell ref="L168:N170"/>
    <mergeCell ref="I178:J179"/>
    <mergeCell ref="K178:L179"/>
    <mergeCell ref="M178:N179"/>
    <mergeCell ref="A180:E180"/>
    <mergeCell ref="F180:H180"/>
    <mergeCell ref="I180:K180"/>
    <mergeCell ref="L180:N180"/>
    <mergeCell ref="A174:E179"/>
    <mergeCell ref="F174:H175"/>
    <mergeCell ref="I174:J175"/>
    <mergeCell ref="K174:L175"/>
    <mergeCell ref="M174:N175"/>
    <mergeCell ref="F176:H177"/>
    <mergeCell ref="I176:J177"/>
    <mergeCell ref="K176:L177"/>
    <mergeCell ref="M176:N177"/>
    <mergeCell ref="F178:H179"/>
    <mergeCell ref="A181:E183"/>
    <mergeCell ref="F181:H183"/>
    <mergeCell ref="I181:K183"/>
    <mergeCell ref="L181:N183"/>
    <mergeCell ref="A187:E189"/>
    <mergeCell ref="F187:H189"/>
    <mergeCell ref="I187:K189"/>
    <mergeCell ref="L187:N189"/>
    <mergeCell ref="A184:E186"/>
    <mergeCell ref="F184:H186"/>
    <mergeCell ref="I184:K186"/>
    <mergeCell ref="L184:N186"/>
    <mergeCell ref="A190:E192"/>
    <mergeCell ref="F190:H192"/>
    <mergeCell ref="I190:K192"/>
    <mergeCell ref="L190:N192"/>
    <mergeCell ref="A193:E195"/>
    <mergeCell ref="F193:H195"/>
    <mergeCell ref="I193:K195"/>
    <mergeCell ref="L193:N195"/>
    <mergeCell ref="A213:N213"/>
    <mergeCell ref="F202:H204"/>
    <mergeCell ref="I202:K204"/>
    <mergeCell ref="L202:N204"/>
    <mergeCell ref="A196:E198"/>
    <mergeCell ref="F196:H198"/>
    <mergeCell ref="I196:K198"/>
    <mergeCell ref="L196:N198"/>
    <mergeCell ref="A199:E201"/>
    <mergeCell ref="F199:H201"/>
    <mergeCell ref="I199:K201"/>
    <mergeCell ref="L199:N201"/>
    <mergeCell ref="F208:H208"/>
    <mergeCell ref="I208:K208"/>
    <mergeCell ref="L208:N208"/>
    <mergeCell ref="K217:L218"/>
    <mergeCell ref="M217:N218"/>
    <mergeCell ref="A214:E214"/>
    <mergeCell ref="F214:H214"/>
    <mergeCell ref="I214:J214"/>
    <mergeCell ref="K214:L214"/>
    <mergeCell ref="M214:N214"/>
    <mergeCell ref="A202:E204"/>
    <mergeCell ref="A209:E211"/>
    <mergeCell ref="F209:H211"/>
    <mergeCell ref="I209:K211"/>
    <mergeCell ref="L209:N211"/>
    <mergeCell ref="A205:E207"/>
    <mergeCell ref="F205:H207"/>
    <mergeCell ref="I205:K207"/>
    <mergeCell ref="L205:N207"/>
    <mergeCell ref="A208:E208"/>
    <mergeCell ref="A225:E225"/>
    <mergeCell ref="F225:H225"/>
    <mergeCell ref="I225:K225"/>
    <mergeCell ref="L225:N225"/>
    <mergeCell ref="A220:E222"/>
    <mergeCell ref="F220:H222"/>
    <mergeCell ref="I220:K222"/>
    <mergeCell ref="L220:N222"/>
    <mergeCell ref="A106:N106"/>
    <mergeCell ref="A127:N127"/>
    <mergeCell ref="A149:N149"/>
    <mergeCell ref="A171:N171"/>
    <mergeCell ref="A212:N212"/>
    <mergeCell ref="A219:E219"/>
    <mergeCell ref="F219:H219"/>
    <mergeCell ref="I219:K219"/>
    <mergeCell ref="L219:N219"/>
    <mergeCell ref="A215:E218"/>
    <mergeCell ref="F215:H216"/>
    <mergeCell ref="I215:J216"/>
    <mergeCell ref="K215:L216"/>
    <mergeCell ref="M215:N216"/>
    <mergeCell ref="F217:H218"/>
    <mergeCell ref="I217:J218"/>
    <mergeCell ref="A228:E230"/>
    <mergeCell ref="F228:H230"/>
    <mergeCell ref="I228:K230"/>
    <mergeCell ref="L228:N230"/>
    <mergeCell ref="A237:E239"/>
    <mergeCell ref="F237:H239"/>
    <mergeCell ref="I237:K239"/>
    <mergeCell ref="L237:N239"/>
    <mergeCell ref="A231:E233"/>
    <mergeCell ref="F231:H233"/>
    <mergeCell ref="I231:K233"/>
    <mergeCell ref="L231:N233"/>
    <mergeCell ref="A234:E236"/>
    <mergeCell ref="F234:H236"/>
    <mergeCell ref="I234:K236"/>
    <mergeCell ref="L234:N236"/>
    <mergeCell ref="A26:E26"/>
    <mergeCell ref="F26:H26"/>
    <mergeCell ref="I26:K26"/>
    <mergeCell ref="L26:N26"/>
    <mergeCell ref="A57:E57"/>
    <mergeCell ref="F57:H57"/>
    <mergeCell ref="I57:K57"/>
    <mergeCell ref="L57:N57"/>
    <mergeCell ref="A227:E227"/>
    <mergeCell ref="F227:H227"/>
    <mergeCell ref="I227:K227"/>
    <mergeCell ref="L227:N227"/>
    <mergeCell ref="A226:E226"/>
    <mergeCell ref="F226:H226"/>
    <mergeCell ref="I226:K226"/>
    <mergeCell ref="L226:N226"/>
    <mergeCell ref="A223:E223"/>
    <mergeCell ref="F223:H223"/>
    <mergeCell ref="I223:K223"/>
    <mergeCell ref="L223:N223"/>
    <mergeCell ref="A224:E224"/>
    <mergeCell ref="F224:H224"/>
    <mergeCell ref="I224:K224"/>
    <mergeCell ref="L224:N224"/>
  </mergeCells>
  <conditionalFormatting sqref="M14:N17 M20:N21">
    <cfRule type="cellIs" dxfId="89" priority="85" operator="between">
      <formula>2</formula>
      <formula>4</formula>
    </cfRule>
    <cfRule type="cellIs" dxfId="88" priority="86" operator="between">
      <formula>6</formula>
      <formula>9</formula>
    </cfRule>
    <cfRule type="cellIs" dxfId="87" priority="87" operator="lessThan">
      <formula>2</formula>
    </cfRule>
    <cfRule type="cellIs" dxfId="86" priority="88" operator="greaterThan">
      <formula>11</formula>
    </cfRule>
    <cfRule type="cellIs" dxfId="85" priority="90" operator="greaterThan">
      <formula>11</formula>
    </cfRule>
  </conditionalFormatting>
  <conditionalFormatting sqref="M16:N17">
    <cfRule type="cellIs" dxfId="84" priority="89" operator="between">
      <formula>6</formula>
      <formula>9</formula>
    </cfRule>
  </conditionalFormatting>
  <conditionalFormatting sqref="M18:N19">
    <cfRule type="cellIs" dxfId="83" priority="79" operator="between">
      <formula>2</formula>
      <formula>4</formula>
    </cfRule>
    <cfRule type="cellIs" dxfId="82" priority="80" operator="between">
      <formula>6</formula>
      <formula>9</formula>
    </cfRule>
    <cfRule type="cellIs" dxfId="81" priority="81" operator="lessThan">
      <formula>2</formula>
    </cfRule>
    <cfRule type="cellIs" dxfId="80" priority="82" operator="greaterThan">
      <formula>11</formula>
    </cfRule>
    <cfRule type="cellIs" dxfId="79" priority="84" operator="greaterThan">
      <formula>11</formula>
    </cfRule>
  </conditionalFormatting>
  <conditionalFormatting sqref="M18:N19">
    <cfRule type="cellIs" dxfId="78" priority="83" operator="between">
      <formula>6</formula>
      <formula>9</formula>
    </cfRule>
  </conditionalFormatting>
  <conditionalFormatting sqref="M82:N85 M88:N89">
    <cfRule type="cellIs" dxfId="77" priority="73" operator="between">
      <formula>2</formula>
      <formula>4</formula>
    </cfRule>
    <cfRule type="cellIs" dxfId="76" priority="74" operator="between">
      <formula>6</formula>
      <formula>9</formula>
    </cfRule>
    <cfRule type="cellIs" dxfId="75" priority="75" operator="lessThan">
      <formula>2</formula>
    </cfRule>
    <cfRule type="cellIs" dxfId="74" priority="76" operator="greaterThan">
      <formula>11</formula>
    </cfRule>
    <cfRule type="cellIs" dxfId="73" priority="78" operator="greaterThan">
      <formula>11</formula>
    </cfRule>
  </conditionalFormatting>
  <conditionalFormatting sqref="M84:N85">
    <cfRule type="cellIs" dxfId="72" priority="77" operator="between">
      <formula>6</formula>
      <formula>9</formula>
    </cfRule>
  </conditionalFormatting>
  <conditionalFormatting sqref="M86:N87">
    <cfRule type="cellIs" dxfId="71" priority="67" operator="between">
      <formula>2</formula>
      <formula>4</formula>
    </cfRule>
    <cfRule type="cellIs" dxfId="70" priority="68" operator="between">
      <formula>6</formula>
      <formula>9</formula>
    </cfRule>
    <cfRule type="cellIs" dxfId="69" priority="69" operator="lessThan">
      <formula>2</formula>
    </cfRule>
    <cfRule type="cellIs" dxfId="68" priority="70" operator="greaterThan">
      <formula>11</formula>
    </cfRule>
    <cfRule type="cellIs" dxfId="67" priority="72" operator="greaterThan">
      <formula>11</formula>
    </cfRule>
  </conditionalFormatting>
  <conditionalFormatting sqref="M86:N87">
    <cfRule type="cellIs" dxfId="66" priority="71" operator="between">
      <formula>6</formula>
      <formula>9</formula>
    </cfRule>
  </conditionalFormatting>
  <conditionalFormatting sqref="M109:N112">
    <cfRule type="cellIs" dxfId="65" priority="61" operator="between">
      <formula>2</formula>
      <formula>4</formula>
    </cfRule>
    <cfRule type="cellIs" dxfId="64" priority="62" operator="between">
      <formula>6</formula>
      <formula>9</formula>
    </cfRule>
    <cfRule type="cellIs" dxfId="63" priority="63" operator="lessThan">
      <formula>2</formula>
    </cfRule>
    <cfRule type="cellIs" dxfId="62" priority="64" operator="greaterThan">
      <formula>11</formula>
    </cfRule>
    <cfRule type="cellIs" dxfId="61" priority="66" operator="greaterThan">
      <formula>11</formula>
    </cfRule>
  </conditionalFormatting>
  <conditionalFormatting sqref="M111:N112">
    <cfRule type="cellIs" dxfId="60" priority="65" operator="between">
      <formula>6</formula>
      <formula>9</formula>
    </cfRule>
  </conditionalFormatting>
  <conditionalFormatting sqref="M113:N114">
    <cfRule type="cellIs" dxfId="59" priority="55" operator="between">
      <formula>2</formula>
      <formula>4</formula>
    </cfRule>
    <cfRule type="cellIs" dxfId="58" priority="56" operator="between">
      <formula>6</formula>
      <formula>9</formula>
    </cfRule>
    <cfRule type="cellIs" dxfId="57" priority="57" operator="lessThan">
      <formula>2</formula>
    </cfRule>
    <cfRule type="cellIs" dxfId="56" priority="58" operator="greaterThan">
      <formula>11</formula>
    </cfRule>
    <cfRule type="cellIs" dxfId="55" priority="60" operator="greaterThan">
      <formula>11</formula>
    </cfRule>
  </conditionalFormatting>
  <conditionalFormatting sqref="M113:N114">
    <cfRule type="cellIs" dxfId="54" priority="59" operator="between">
      <formula>6</formula>
      <formula>9</formula>
    </cfRule>
  </conditionalFormatting>
  <conditionalFormatting sqref="M130:N133">
    <cfRule type="cellIs" dxfId="53" priority="49" operator="between">
      <formula>2</formula>
      <formula>4</formula>
    </cfRule>
    <cfRule type="cellIs" dxfId="52" priority="50" operator="between">
      <formula>6</formula>
      <formula>9</formula>
    </cfRule>
    <cfRule type="cellIs" dxfId="51" priority="51" operator="lessThan">
      <formula>2</formula>
    </cfRule>
    <cfRule type="cellIs" dxfId="50" priority="52" operator="greaterThan">
      <formula>11</formula>
    </cfRule>
    <cfRule type="cellIs" dxfId="49" priority="54" operator="greaterThan">
      <formula>11</formula>
    </cfRule>
  </conditionalFormatting>
  <conditionalFormatting sqref="M132:N133">
    <cfRule type="cellIs" dxfId="48" priority="53" operator="between">
      <formula>6</formula>
      <formula>9</formula>
    </cfRule>
  </conditionalFormatting>
  <conditionalFormatting sqref="M134:N135">
    <cfRule type="cellIs" dxfId="47" priority="43" operator="between">
      <formula>2</formula>
      <formula>4</formula>
    </cfRule>
    <cfRule type="cellIs" dxfId="46" priority="44" operator="between">
      <formula>6</formula>
      <formula>9</formula>
    </cfRule>
    <cfRule type="cellIs" dxfId="45" priority="45" operator="lessThan">
      <formula>2</formula>
    </cfRule>
    <cfRule type="cellIs" dxfId="44" priority="46" operator="greaterThan">
      <formula>11</formula>
    </cfRule>
    <cfRule type="cellIs" dxfId="43" priority="48" operator="greaterThan">
      <formula>11</formula>
    </cfRule>
  </conditionalFormatting>
  <conditionalFormatting sqref="M134:N135">
    <cfRule type="cellIs" dxfId="42" priority="47" operator="between">
      <formula>6</formula>
      <formula>9</formula>
    </cfRule>
  </conditionalFormatting>
  <conditionalFormatting sqref="M152:N155">
    <cfRule type="cellIs" dxfId="41" priority="37" operator="between">
      <formula>2</formula>
      <formula>4</formula>
    </cfRule>
    <cfRule type="cellIs" dxfId="40" priority="38" operator="between">
      <formula>6</formula>
      <formula>9</formula>
    </cfRule>
    <cfRule type="cellIs" dxfId="39" priority="39" operator="lessThan">
      <formula>2</formula>
    </cfRule>
    <cfRule type="cellIs" dxfId="38" priority="40" operator="greaterThan">
      <formula>11</formula>
    </cfRule>
    <cfRule type="cellIs" dxfId="37" priority="42" operator="greaterThan">
      <formula>11</formula>
    </cfRule>
  </conditionalFormatting>
  <conditionalFormatting sqref="M154:N155">
    <cfRule type="cellIs" dxfId="36" priority="41" operator="between">
      <formula>6</formula>
      <formula>9</formula>
    </cfRule>
  </conditionalFormatting>
  <conditionalFormatting sqref="M156:N157">
    <cfRule type="cellIs" dxfId="35" priority="31" operator="between">
      <formula>2</formula>
      <formula>4</formula>
    </cfRule>
    <cfRule type="cellIs" dxfId="34" priority="32" operator="between">
      <formula>6</formula>
      <formula>9</formula>
    </cfRule>
    <cfRule type="cellIs" dxfId="33" priority="33" operator="lessThan">
      <formula>2</formula>
    </cfRule>
    <cfRule type="cellIs" dxfId="32" priority="34" operator="greaterThan">
      <formula>11</formula>
    </cfRule>
    <cfRule type="cellIs" dxfId="31" priority="36" operator="greaterThan">
      <formula>11</formula>
    </cfRule>
  </conditionalFormatting>
  <conditionalFormatting sqref="M156:N157">
    <cfRule type="cellIs" dxfId="30" priority="35" operator="between">
      <formula>6</formula>
      <formula>9</formula>
    </cfRule>
  </conditionalFormatting>
  <conditionalFormatting sqref="M174:N177">
    <cfRule type="cellIs" dxfId="29" priority="25" operator="between">
      <formula>2</formula>
      <formula>4</formula>
    </cfRule>
    <cfRule type="cellIs" dxfId="28" priority="26" operator="between">
      <formula>6</formula>
      <formula>9</formula>
    </cfRule>
    <cfRule type="cellIs" dxfId="27" priority="27" operator="lessThan">
      <formula>2</formula>
    </cfRule>
    <cfRule type="cellIs" dxfId="26" priority="28" operator="greaterThan">
      <formula>11</formula>
    </cfRule>
    <cfRule type="cellIs" dxfId="25" priority="30" operator="greaterThan">
      <formula>11</formula>
    </cfRule>
  </conditionalFormatting>
  <conditionalFormatting sqref="M176:N177">
    <cfRule type="cellIs" dxfId="24" priority="29" operator="between">
      <formula>6</formula>
      <formula>9</formula>
    </cfRule>
  </conditionalFormatting>
  <conditionalFormatting sqref="M178:N179">
    <cfRule type="cellIs" dxfId="23" priority="19" operator="between">
      <formula>2</formula>
      <formula>4</formula>
    </cfRule>
    <cfRule type="cellIs" dxfId="22" priority="20" operator="between">
      <formula>6</formula>
      <formula>9</formula>
    </cfRule>
    <cfRule type="cellIs" dxfId="21" priority="21" operator="lessThan">
      <formula>2</formula>
    </cfRule>
    <cfRule type="cellIs" dxfId="20" priority="22" operator="greaterThan">
      <formula>11</formula>
    </cfRule>
    <cfRule type="cellIs" dxfId="19" priority="24" operator="greaterThan">
      <formula>11</formula>
    </cfRule>
  </conditionalFormatting>
  <conditionalFormatting sqref="M178:N179">
    <cfRule type="cellIs" dxfId="18" priority="23" operator="between">
      <formula>6</formula>
      <formula>9</formula>
    </cfRule>
  </conditionalFormatting>
  <conditionalFormatting sqref="M215:N218">
    <cfRule type="cellIs" dxfId="17" priority="1" operator="between">
      <formula>2</formula>
      <formula>4</formula>
    </cfRule>
    <cfRule type="cellIs" dxfId="16" priority="2" operator="between">
      <formula>6</formula>
      <formula>9</formula>
    </cfRule>
    <cfRule type="cellIs" dxfId="15" priority="3" operator="lessThan">
      <formula>2</formula>
    </cfRule>
    <cfRule type="cellIs" dxfId="14" priority="4" operator="greaterThan">
      <formula>11</formula>
    </cfRule>
    <cfRule type="cellIs" dxfId="13" priority="6" operator="greaterThan">
      <formula>11</formula>
    </cfRule>
  </conditionalFormatting>
  <conditionalFormatting sqref="M217:N218">
    <cfRule type="cellIs" dxfId="12" priority="5" operator="between">
      <formula>6</formula>
      <formula>9</formula>
    </cfRule>
  </conditionalFormatting>
  <dataValidations count="3">
    <dataValidation type="list" allowBlank="1" showInputMessage="1" showErrorMessage="1" sqref="I14:I18 K174:K178 L174:L177 J176:J177 K154:K156 L154:L155 I154:I156 J154:J155 L14:L17 K130:K134 L130:L133 I130:I134 J130:J133 K109:K113 L109:L112 I109:I113 J109:J112 I88:L89 K82:K86 L82:L85 I82:I86 J82:J85 I20:L21 K14:K18 I176:I178">
      <formula1>$A$63:$A$70</formula1>
    </dataValidation>
    <dataValidation type="list" allowBlank="1" showInputMessage="1" showErrorMessage="1" sqref="I215:L218">
      <formula1>#REF!</formula1>
    </dataValidation>
    <dataValidation type="list" allowBlank="1" showInputMessage="1" showErrorMessage="1" sqref="I152:J153 K152:L153 I174:J175">
      <formula1>"1,2,3,4"</formula1>
    </dataValidation>
  </dataValidations>
  <pageMargins left="0.70866141732283472" right="0.70866141732283472" top="0.74803149606299213" bottom="0.74803149606299213" header="0.31496062992125984" footer="0.31496062992125984"/>
  <pageSetup paperSize="9" scale="76" fitToHeight="9" orientation="landscape" r:id="rId1"/>
  <rowBreaks count="8" manualBreakCount="8">
    <brk id="25" max="16383" man="1"/>
    <brk id="56" max="16383" man="1"/>
    <brk id="106" max="16383" man="1"/>
    <brk id="127" max="16383" man="1"/>
    <brk id="149" max="16383" man="1"/>
    <brk id="171" max="16383" man="1"/>
    <brk id="211" max="16383" man="1"/>
    <brk id="22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J14:J17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N76"/>
  <sheetViews>
    <sheetView view="pageBreakPreview" zoomScale="93" zoomScaleNormal="89" zoomScaleSheetLayoutView="93" workbookViewId="0">
      <selection activeCell="F13" sqref="F13:H14"/>
    </sheetView>
  </sheetViews>
  <sheetFormatPr defaultRowHeight="14.4" x14ac:dyDescent="0.3"/>
  <cols>
    <col min="5" max="5" width="29.88671875" customWidth="1"/>
    <col min="8" max="8" width="17.33203125" customWidth="1"/>
  </cols>
  <sheetData>
    <row r="1" spans="1:14" ht="18" x14ac:dyDescent="0.3">
      <c r="A1" s="56"/>
      <c r="B1" s="56"/>
      <c r="C1" s="56"/>
      <c r="D1" s="55" t="s">
        <v>0</v>
      </c>
      <c r="E1" s="55"/>
      <c r="F1" s="55"/>
      <c r="G1" s="55"/>
      <c r="H1" s="55"/>
      <c r="I1" s="55"/>
      <c r="J1" s="55"/>
      <c r="K1" s="55"/>
      <c r="L1" s="55"/>
      <c r="M1" s="55"/>
      <c r="N1" s="55"/>
    </row>
    <row r="2" spans="1:14" x14ac:dyDescent="0.3">
      <c r="A2" s="56"/>
      <c r="B2" s="56"/>
      <c r="C2" s="56"/>
      <c r="D2" s="49" t="s">
        <v>219</v>
      </c>
      <c r="E2" s="49"/>
      <c r="F2" s="49"/>
      <c r="G2" s="49"/>
      <c r="H2" s="49"/>
      <c r="I2" s="49"/>
      <c r="J2" s="49"/>
      <c r="K2" s="49"/>
      <c r="L2" s="49"/>
      <c r="M2" s="49"/>
      <c r="N2" s="49"/>
    </row>
    <row r="3" spans="1:14" x14ac:dyDescent="0.3">
      <c r="A3" s="56"/>
      <c r="B3" s="56"/>
      <c r="C3" s="56"/>
      <c r="D3" s="49"/>
      <c r="E3" s="49"/>
      <c r="F3" s="49"/>
      <c r="G3" s="49"/>
      <c r="H3" s="49"/>
      <c r="I3" s="49"/>
      <c r="J3" s="49"/>
      <c r="K3" s="49"/>
      <c r="L3" s="49"/>
      <c r="M3" s="49"/>
      <c r="N3" s="49"/>
    </row>
    <row r="4" spans="1:14" x14ac:dyDescent="0.3">
      <c r="A4" s="58" t="s">
        <v>220</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230" t="str">
        <f>Dashboard!$A$13</f>
        <v>INSERT SCHOOL NAME HERE</v>
      </c>
      <c r="B9" s="230"/>
      <c r="C9" s="230"/>
      <c r="D9" s="230"/>
      <c r="E9" s="230"/>
      <c r="F9" s="230"/>
      <c r="G9" s="230"/>
      <c r="H9" s="230"/>
      <c r="I9" s="230"/>
      <c r="J9" s="230"/>
      <c r="K9" s="230"/>
      <c r="L9" s="230"/>
      <c r="M9" s="230"/>
      <c r="N9" s="230"/>
    </row>
    <row r="10" spans="1:14" x14ac:dyDescent="0.3">
      <c r="A10" s="230"/>
      <c r="B10" s="230"/>
      <c r="C10" s="230"/>
      <c r="D10" s="230"/>
      <c r="E10" s="230"/>
      <c r="F10" s="230"/>
      <c r="G10" s="230"/>
      <c r="H10" s="230"/>
      <c r="I10" s="230"/>
      <c r="J10" s="230"/>
      <c r="K10" s="230"/>
      <c r="L10" s="230"/>
      <c r="M10" s="230"/>
      <c r="N10" s="230"/>
    </row>
    <row r="11" spans="1:14" x14ac:dyDescent="0.3">
      <c r="A11" s="28" t="s">
        <v>221</v>
      </c>
      <c r="B11" s="28"/>
      <c r="C11" s="28"/>
      <c r="D11" s="28"/>
      <c r="E11" s="28"/>
      <c r="F11" s="28"/>
      <c r="G11" s="28"/>
      <c r="H11" s="28"/>
      <c r="I11" s="28"/>
      <c r="J11" s="28"/>
      <c r="K11" s="28"/>
      <c r="L11" s="28"/>
      <c r="M11" s="28"/>
      <c r="N11" s="28"/>
    </row>
    <row r="12" spans="1:14" x14ac:dyDescent="0.3">
      <c r="A12" s="85" t="s">
        <v>87</v>
      </c>
      <c r="B12" s="85"/>
      <c r="C12" s="85"/>
      <c r="D12" s="85"/>
      <c r="E12" s="85"/>
      <c r="F12" s="85" t="s">
        <v>88</v>
      </c>
      <c r="G12" s="85"/>
      <c r="H12" s="85"/>
      <c r="I12" s="85" t="s">
        <v>89</v>
      </c>
      <c r="J12" s="85"/>
      <c r="K12" s="85" t="s">
        <v>90</v>
      </c>
      <c r="L12" s="85"/>
      <c r="M12" s="85" t="s">
        <v>69</v>
      </c>
      <c r="N12" s="85"/>
    </row>
    <row r="13" spans="1:14" x14ac:dyDescent="0.3">
      <c r="A13" s="201" t="s">
        <v>222</v>
      </c>
      <c r="B13" s="201"/>
      <c r="C13" s="201"/>
      <c r="D13" s="201"/>
      <c r="E13" s="201"/>
      <c r="F13" s="87" t="s">
        <v>137</v>
      </c>
      <c r="G13" s="87"/>
      <c r="H13" s="87"/>
      <c r="I13" s="87">
        <v>1</v>
      </c>
      <c r="J13" s="87"/>
      <c r="K13" s="88">
        <v>3</v>
      </c>
      <c r="L13" s="89"/>
      <c r="M13" s="88">
        <f>I13*K13</f>
        <v>3</v>
      </c>
      <c r="N13" s="89"/>
    </row>
    <row r="14" spans="1:14" x14ac:dyDescent="0.3">
      <c r="A14" s="201"/>
      <c r="B14" s="201"/>
      <c r="C14" s="201"/>
      <c r="D14" s="201"/>
      <c r="E14" s="201"/>
      <c r="F14" s="87"/>
      <c r="G14" s="87"/>
      <c r="H14" s="87"/>
      <c r="I14" s="87"/>
      <c r="J14" s="87"/>
      <c r="K14" s="90"/>
      <c r="L14" s="91"/>
      <c r="M14" s="90"/>
      <c r="N14" s="91"/>
    </row>
    <row r="15" spans="1:14" x14ac:dyDescent="0.3">
      <c r="A15" s="201"/>
      <c r="B15" s="201"/>
      <c r="C15" s="201"/>
      <c r="D15" s="201"/>
      <c r="E15" s="201"/>
      <c r="F15" s="87" t="s">
        <v>71</v>
      </c>
      <c r="G15" s="87"/>
      <c r="H15" s="87"/>
      <c r="I15" s="88">
        <v>3</v>
      </c>
      <c r="J15" s="89"/>
      <c r="K15" s="88">
        <v>3</v>
      </c>
      <c r="L15" s="89"/>
      <c r="M15" s="88">
        <f>I15*K15</f>
        <v>9</v>
      </c>
      <c r="N15" s="89"/>
    </row>
    <row r="16" spans="1:14" x14ac:dyDescent="0.3">
      <c r="A16" s="201"/>
      <c r="B16" s="201"/>
      <c r="C16" s="201"/>
      <c r="D16" s="201"/>
      <c r="E16" s="201"/>
      <c r="F16" s="87"/>
      <c r="G16" s="87"/>
      <c r="H16" s="87"/>
      <c r="I16" s="90"/>
      <c r="J16" s="91"/>
      <c r="K16" s="90"/>
      <c r="L16" s="91"/>
      <c r="M16" s="90"/>
      <c r="N16" s="91"/>
    </row>
    <row r="17" spans="1:14" x14ac:dyDescent="0.3">
      <c r="A17" s="201"/>
      <c r="B17" s="201"/>
      <c r="C17" s="201"/>
      <c r="D17" s="201"/>
      <c r="E17" s="201"/>
      <c r="F17" s="87" t="s">
        <v>72</v>
      </c>
      <c r="G17" s="87"/>
      <c r="H17" s="87"/>
      <c r="I17" s="88">
        <v>3</v>
      </c>
      <c r="J17" s="89"/>
      <c r="K17" s="88">
        <v>3</v>
      </c>
      <c r="L17" s="89"/>
      <c r="M17" s="88">
        <f>I17*K17</f>
        <v>9</v>
      </c>
      <c r="N17" s="89"/>
    </row>
    <row r="18" spans="1:14" x14ac:dyDescent="0.3">
      <c r="A18" s="201"/>
      <c r="B18" s="201"/>
      <c r="C18" s="201"/>
      <c r="D18" s="201"/>
      <c r="E18" s="201"/>
      <c r="F18" s="87"/>
      <c r="G18" s="87"/>
      <c r="H18" s="87"/>
      <c r="I18" s="90"/>
      <c r="J18" s="91"/>
      <c r="K18" s="90"/>
      <c r="L18" s="91"/>
      <c r="M18" s="90"/>
      <c r="N18" s="91"/>
    </row>
    <row r="19" spans="1:14" ht="15" thickBot="1" x14ac:dyDescent="0.35">
      <c r="A19" s="199" t="s">
        <v>138</v>
      </c>
      <c r="B19" s="199"/>
      <c r="C19" s="199"/>
      <c r="D19" s="199"/>
      <c r="E19" s="199"/>
      <c r="F19" s="199" t="s">
        <v>139</v>
      </c>
      <c r="G19" s="199"/>
      <c r="H19" s="199"/>
      <c r="I19" s="199" t="s">
        <v>140</v>
      </c>
      <c r="J19" s="199"/>
      <c r="K19" s="199"/>
      <c r="L19" s="199" t="s">
        <v>141</v>
      </c>
      <c r="M19" s="199"/>
      <c r="N19" s="199"/>
    </row>
    <row r="20" spans="1:14" x14ac:dyDescent="0.3">
      <c r="A20" s="222" t="s">
        <v>142</v>
      </c>
      <c r="B20" s="223"/>
      <c r="C20" s="223"/>
      <c r="D20" s="223"/>
      <c r="E20" s="223"/>
      <c r="F20" s="224" t="s">
        <v>143</v>
      </c>
      <c r="G20" s="225"/>
      <c r="H20" s="225"/>
      <c r="I20" s="224" t="s">
        <v>144</v>
      </c>
      <c r="J20" s="224"/>
      <c r="K20" s="224"/>
      <c r="L20" s="224" t="s">
        <v>145</v>
      </c>
      <c r="M20" s="224"/>
      <c r="N20" s="228"/>
    </row>
    <row r="21" spans="1:14" x14ac:dyDescent="0.3">
      <c r="A21" s="200"/>
      <c r="B21" s="201"/>
      <c r="C21" s="201"/>
      <c r="D21" s="201"/>
      <c r="E21" s="201"/>
      <c r="F21" s="226"/>
      <c r="G21" s="226"/>
      <c r="H21" s="226"/>
      <c r="I21" s="227"/>
      <c r="J21" s="227"/>
      <c r="K21" s="227"/>
      <c r="L21" s="227"/>
      <c r="M21" s="227"/>
      <c r="N21" s="229"/>
    </row>
    <row r="22" spans="1:14" ht="46.5" customHeight="1" x14ac:dyDescent="0.3">
      <c r="A22" s="200"/>
      <c r="B22" s="201"/>
      <c r="C22" s="201"/>
      <c r="D22" s="201"/>
      <c r="E22" s="201"/>
      <c r="F22" s="226"/>
      <c r="G22" s="226"/>
      <c r="H22" s="226"/>
      <c r="I22" s="227"/>
      <c r="J22" s="227"/>
      <c r="K22" s="227"/>
      <c r="L22" s="227"/>
      <c r="M22" s="227"/>
      <c r="N22" s="229"/>
    </row>
    <row r="23" spans="1:14" ht="26.1" customHeight="1" x14ac:dyDescent="0.3">
      <c r="A23" s="268" t="s">
        <v>223</v>
      </c>
      <c r="B23" s="278"/>
      <c r="C23" s="278"/>
      <c r="D23" s="278"/>
      <c r="E23" s="279"/>
      <c r="F23" s="204"/>
      <c r="G23" s="205"/>
      <c r="H23" s="206"/>
      <c r="I23" s="204"/>
      <c r="J23" s="205"/>
      <c r="K23" s="206"/>
      <c r="L23" s="204"/>
      <c r="M23" s="205"/>
      <c r="N23" s="220"/>
    </row>
    <row r="24" spans="1:14" ht="25.5" customHeight="1" x14ac:dyDescent="0.3">
      <c r="A24" s="280"/>
      <c r="B24" s="281"/>
      <c r="C24" s="281"/>
      <c r="D24" s="281"/>
      <c r="E24" s="282"/>
      <c r="F24" s="207"/>
      <c r="G24" s="52"/>
      <c r="H24" s="208"/>
      <c r="I24" s="207"/>
      <c r="J24" s="52"/>
      <c r="K24" s="208"/>
      <c r="L24" s="207"/>
      <c r="M24" s="52"/>
      <c r="N24" s="177"/>
    </row>
    <row r="25" spans="1:14" ht="26.1" hidden="1" customHeight="1" x14ac:dyDescent="0.3">
      <c r="A25" s="283"/>
      <c r="B25" s="284"/>
      <c r="C25" s="284"/>
      <c r="D25" s="284"/>
      <c r="E25" s="285"/>
      <c r="F25" s="209"/>
      <c r="G25" s="210"/>
      <c r="H25" s="211"/>
      <c r="I25" s="209"/>
      <c r="J25" s="210"/>
      <c r="K25" s="211"/>
      <c r="L25" s="209"/>
      <c r="M25" s="210"/>
      <c r="N25" s="221"/>
    </row>
    <row r="26" spans="1:14" x14ac:dyDescent="0.3">
      <c r="A26" s="200" t="s">
        <v>224</v>
      </c>
      <c r="B26" s="201"/>
      <c r="C26" s="201"/>
      <c r="D26" s="201"/>
      <c r="E26" s="201"/>
      <c r="F26" s="204"/>
      <c r="G26" s="205"/>
      <c r="H26" s="206"/>
      <c r="I26" s="204"/>
      <c r="J26" s="205"/>
      <c r="K26" s="206"/>
      <c r="L26" s="204"/>
      <c r="M26" s="205"/>
      <c r="N26" s="220"/>
    </row>
    <row r="27" spans="1:14" x14ac:dyDescent="0.3">
      <c r="A27" s="200"/>
      <c r="B27" s="201"/>
      <c r="C27" s="201"/>
      <c r="D27" s="201"/>
      <c r="E27" s="201"/>
      <c r="F27" s="207"/>
      <c r="G27" s="176"/>
      <c r="H27" s="208"/>
      <c r="I27" s="207"/>
      <c r="J27" s="176"/>
      <c r="K27" s="208"/>
      <c r="L27" s="207"/>
      <c r="M27" s="176"/>
      <c r="N27" s="177"/>
    </row>
    <row r="28" spans="1:14" ht="106.5" customHeight="1" x14ac:dyDescent="0.3">
      <c r="A28" s="200"/>
      <c r="B28" s="201"/>
      <c r="C28" s="201"/>
      <c r="D28" s="201"/>
      <c r="E28" s="201"/>
      <c r="F28" s="209"/>
      <c r="G28" s="210"/>
      <c r="H28" s="211"/>
      <c r="I28" s="209"/>
      <c r="J28" s="210"/>
      <c r="K28" s="211"/>
      <c r="L28" s="209"/>
      <c r="M28" s="210"/>
      <c r="N28" s="221"/>
    </row>
    <row r="29" spans="1:14" x14ac:dyDescent="0.3">
      <c r="A29" s="200" t="s">
        <v>225</v>
      </c>
      <c r="B29" s="201"/>
      <c r="C29" s="201"/>
      <c r="D29" s="201"/>
      <c r="E29" s="201"/>
      <c r="F29" s="204"/>
      <c r="G29" s="205"/>
      <c r="H29" s="206"/>
      <c r="I29" s="204"/>
      <c r="J29" s="205"/>
      <c r="K29" s="206"/>
      <c r="L29" s="204"/>
      <c r="M29" s="205"/>
      <c r="N29" s="220"/>
    </row>
    <row r="30" spans="1:14" x14ac:dyDescent="0.3">
      <c r="A30" s="200"/>
      <c r="B30" s="201"/>
      <c r="C30" s="201"/>
      <c r="D30" s="201"/>
      <c r="E30" s="201"/>
      <c r="F30" s="207"/>
      <c r="G30" s="176"/>
      <c r="H30" s="208"/>
      <c r="I30" s="207"/>
      <c r="J30" s="176"/>
      <c r="K30" s="208"/>
      <c r="L30" s="207"/>
      <c r="M30" s="176"/>
      <c r="N30" s="177"/>
    </row>
    <row r="31" spans="1:14" ht="33.75" customHeight="1" x14ac:dyDescent="0.3">
      <c r="A31" s="200"/>
      <c r="B31" s="201"/>
      <c r="C31" s="201"/>
      <c r="D31" s="201"/>
      <c r="E31" s="201"/>
      <c r="F31" s="209"/>
      <c r="G31" s="210"/>
      <c r="H31" s="211"/>
      <c r="I31" s="209"/>
      <c r="J31" s="210"/>
      <c r="K31" s="211"/>
      <c r="L31" s="209"/>
      <c r="M31" s="210"/>
      <c r="N31" s="221"/>
    </row>
    <row r="32" spans="1:14" x14ac:dyDescent="0.3">
      <c r="A32" s="291" t="s">
        <v>226</v>
      </c>
      <c r="B32" s="262"/>
      <c r="C32" s="262"/>
      <c r="D32" s="262"/>
      <c r="E32" s="262"/>
      <c r="F32" s="204"/>
      <c r="G32" s="205"/>
      <c r="H32" s="206"/>
      <c r="I32" s="204"/>
      <c r="J32" s="205"/>
      <c r="K32" s="206"/>
      <c r="L32" s="204"/>
      <c r="M32" s="205"/>
      <c r="N32" s="220"/>
    </row>
    <row r="33" spans="1:14" x14ac:dyDescent="0.3">
      <c r="A33" s="291"/>
      <c r="B33" s="262"/>
      <c r="C33" s="262"/>
      <c r="D33" s="262"/>
      <c r="E33" s="262"/>
      <c r="F33" s="207"/>
      <c r="G33" s="176"/>
      <c r="H33" s="208"/>
      <c r="I33" s="207"/>
      <c r="J33" s="176"/>
      <c r="K33" s="208"/>
      <c r="L33" s="207"/>
      <c r="M33" s="176"/>
      <c r="N33" s="177"/>
    </row>
    <row r="34" spans="1:14" x14ac:dyDescent="0.3">
      <c r="A34" s="291"/>
      <c r="B34" s="262"/>
      <c r="C34" s="262"/>
      <c r="D34" s="262"/>
      <c r="E34" s="262"/>
      <c r="F34" s="209"/>
      <c r="G34" s="210"/>
      <c r="H34" s="211"/>
      <c r="I34" s="209"/>
      <c r="J34" s="210"/>
      <c r="K34" s="211"/>
      <c r="L34" s="209"/>
      <c r="M34" s="210"/>
      <c r="N34" s="221"/>
    </row>
    <row r="35" spans="1:14" x14ac:dyDescent="0.3">
      <c r="A35" s="292"/>
      <c r="B35" s="293"/>
      <c r="C35" s="293"/>
      <c r="D35" s="293"/>
      <c r="E35" s="293"/>
      <c r="F35" s="204"/>
      <c r="G35" s="205"/>
      <c r="H35" s="206"/>
      <c r="I35" s="204"/>
      <c r="J35" s="205"/>
      <c r="K35" s="206"/>
      <c r="L35" s="204"/>
      <c r="M35" s="205"/>
      <c r="N35" s="220"/>
    </row>
    <row r="36" spans="1:14" x14ac:dyDescent="0.3">
      <c r="A36" s="292"/>
      <c r="B36" s="293"/>
      <c r="C36" s="293"/>
      <c r="D36" s="293"/>
      <c r="E36" s="293"/>
      <c r="F36" s="207"/>
      <c r="G36" s="176"/>
      <c r="H36" s="208"/>
      <c r="I36" s="207"/>
      <c r="J36" s="176"/>
      <c r="K36" s="208"/>
      <c r="L36" s="207"/>
      <c r="M36" s="176"/>
      <c r="N36" s="177"/>
    </row>
    <row r="37" spans="1:14" x14ac:dyDescent="0.3">
      <c r="A37" s="292"/>
      <c r="B37" s="293"/>
      <c r="C37" s="293"/>
      <c r="D37" s="293"/>
      <c r="E37" s="293"/>
      <c r="F37" s="209"/>
      <c r="G37" s="210"/>
      <c r="H37" s="211"/>
      <c r="I37" s="209"/>
      <c r="J37" s="210"/>
      <c r="K37" s="211"/>
      <c r="L37" s="209"/>
      <c r="M37" s="210"/>
      <c r="N37" s="221"/>
    </row>
    <row r="38" spans="1:14" x14ac:dyDescent="0.3">
      <c r="A38" s="200"/>
      <c r="B38" s="201"/>
      <c r="C38" s="201"/>
      <c r="D38" s="201"/>
      <c r="E38" s="201"/>
      <c r="F38" s="164"/>
      <c r="G38" s="164"/>
      <c r="H38" s="164"/>
      <c r="I38" s="164"/>
      <c r="J38" s="164"/>
      <c r="K38" s="164"/>
      <c r="L38" s="164"/>
      <c r="M38" s="164"/>
      <c r="N38" s="202"/>
    </row>
    <row r="39" spans="1:14" x14ac:dyDescent="0.3">
      <c r="A39" s="200"/>
      <c r="B39" s="201"/>
      <c r="C39" s="201"/>
      <c r="D39" s="201"/>
      <c r="E39" s="201"/>
      <c r="F39" s="164"/>
      <c r="G39" s="164"/>
      <c r="H39" s="164"/>
      <c r="I39" s="164"/>
      <c r="J39" s="164"/>
      <c r="K39" s="164"/>
      <c r="L39" s="164"/>
      <c r="M39" s="164"/>
      <c r="N39" s="202"/>
    </row>
    <row r="40" spans="1:14" ht="31.5" customHeight="1" x14ac:dyDescent="0.3">
      <c r="A40" s="200"/>
      <c r="B40" s="201"/>
      <c r="C40" s="201"/>
      <c r="D40" s="201"/>
      <c r="E40" s="201"/>
      <c r="F40" s="164"/>
      <c r="G40" s="164"/>
      <c r="H40" s="164"/>
      <c r="I40" s="164"/>
      <c r="J40" s="164"/>
      <c r="K40" s="164"/>
      <c r="L40" s="164"/>
      <c r="M40" s="164"/>
      <c r="N40" s="202"/>
    </row>
    <row r="41" spans="1:14" x14ac:dyDescent="0.3">
      <c r="A41" s="200"/>
      <c r="B41" s="201"/>
      <c r="C41" s="201"/>
      <c r="D41" s="201"/>
      <c r="E41" s="201"/>
      <c r="F41" s="164"/>
      <c r="G41" s="164"/>
      <c r="H41" s="164"/>
      <c r="I41" s="164"/>
      <c r="J41" s="164"/>
      <c r="K41" s="164"/>
      <c r="L41" s="164"/>
      <c r="M41" s="164"/>
      <c r="N41" s="202"/>
    </row>
    <row r="42" spans="1:14" x14ac:dyDescent="0.3">
      <c r="A42" s="200"/>
      <c r="B42" s="201"/>
      <c r="C42" s="201"/>
      <c r="D42" s="201"/>
      <c r="E42" s="201"/>
      <c r="F42" s="164"/>
      <c r="G42" s="164"/>
      <c r="H42" s="164"/>
      <c r="I42" s="164"/>
      <c r="J42" s="164"/>
      <c r="K42" s="164"/>
      <c r="L42" s="164"/>
      <c r="M42" s="164"/>
      <c r="N42" s="202"/>
    </row>
    <row r="43" spans="1:14" ht="42.6" customHeight="1" x14ac:dyDescent="0.3">
      <c r="A43" s="200"/>
      <c r="B43" s="201"/>
      <c r="C43" s="201"/>
      <c r="D43" s="201"/>
      <c r="E43" s="201"/>
      <c r="F43" s="164"/>
      <c r="G43" s="164"/>
      <c r="H43" s="164"/>
      <c r="I43" s="164"/>
      <c r="J43" s="164"/>
      <c r="K43" s="164"/>
      <c r="L43" s="164"/>
      <c r="M43" s="164"/>
      <c r="N43" s="202"/>
    </row>
    <row r="44" spans="1:14" x14ac:dyDescent="0.3">
      <c r="A44" s="212"/>
      <c r="B44" s="6"/>
      <c r="C44" s="6"/>
      <c r="D44" s="6"/>
      <c r="E44" s="6"/>
      <c r="F44" s="6"/>
      <c r="G44" s="6"/>
      <c r="H44" s="6"/>
      <c r="I44" s="6"/>
      <c r="J44" s="6"/>
      <c r="K44" s="6"/>
      <c r="L44" s="6"/>
      <c r="M44" s="6"/>
      <c r="N44" s="213"/>
    </row>
    <row r="45" spans="1:14" x14ac:dyDescent="0.3">
      <c r="A45" s="212"/>
      <c r="B45" s="6"/>
      <c r="C45" s="6"/>
      <c r="D45" s="6"/>
      <c r="E45" s="6"/>
      <c r="F45" s="6"/>
      <c r="G45" s="6"/>
      <c r="H45" s="6"/>
      <c r="I45" s="6"/>
      <c r="J45" s="6"/>
      <c r="K45" s="6"/>
      <c r="L45" s="6"/>
      <c r="M45" s="6"/>
      <c r="N45" s="213"/>
    </row>
    <row r="46" spans="1:14" ht="47.4" customHeight="1" x14ac:dyDescent="0.3">
      <c r="A46" s="212"/>
      <c r="B46" s="6"/>
      <c r="C46" s="6"/>
      <c r="D46" s="6"/>
      <c r="E46" s="6"/>
      <c r="F46" s="6"/>
      <c r="G46" s="6"/>
      <c r="H46" s="6"/>
      <c r="I46" s="6"/>
      <c r="J46" s="6"/>
      <c r="K46" s="6"/>
      <c r="L46" s="6"/>
      <c r="M46" s="6"/>
      <c r="N46" s="213"/>
    </row>
    <row r="47" spans="1:14" x14ac:dyDescent="0.3">
      <c r="A47" s="212"/>
      <c r="B47" s="6"/>
      <c r="C47" s="6"/>
      <c r="D47" s="6"/>
      <c r="E47" s="6"/>
      <c r="F47" s="6"/>
      <c r="G47" s="6"/>
      <c r="H47" s="6"/>
      <c r="I47" s="6"/>
      <c r="J47" s="6"/>
      <c r="K47" s="6"/>
      <c r="L47" s="6"/>
      <c r="M47" s="6"/>
      <c r="N47" s="213"/>
    </row>
    <row r="48" spans="1:14" x14ac:dyDescent="0.3">
      <c r="A48" s="212"/>
      <c r="B48" s="6"/>
      <c r="C48" s="6"/>
      <c r="D48" s="6"/>
      <c r="E48" s="6"/>
      <c r="F48" s="6"/>
      <c r="G48" s="6"/>
      <c r="H48" s="6"/>
      <c r="I48" s="6"/>
      <c r="J48" s="6"/>
      <c r="K48" s="6"/>
      <c r="L48" s="6"/>
      <c r="M48" s="6"/>
      <c r="N48" s="213"/>
    </row>
    <row r="49" spans="1:14" ht="9" customHeight="1" x14ac:dyDescent="0.3">
      <c r="A49" s="212"/>
      <c r="B49" s="6"/>
      <c r="C49" s="6"/>
      <c r="D49" s="6"/>
      <c r="E49" s="6"/>
      <c r="F49" s="6"/>
      <c r="G49" s="6"/>
      <c r="H49" s="6"/>
      <c r="I49" s="6"/>
      <c r="J49" s="6"/>
      <c r="K49" s="6"/>
      <c r="L49" s="6"/>
      <c r="M49" s="6"/>
      <c r="N49" s="213"/>
    </row>
    <row r="50" spans="1:14" x14ac:dyDescent="0.3">
      <c r="A50" s="212"/>
      <c r="B50" s="6"/>
      <c r="C50" s="6"/>
      <c r="D50" s="6"/>
      <c r="E50" s="6"/>
      <c r="F50" s="6"/>
      <c r="G50" s="6"/>
      <c r="H50" s="6"/>
      <c r="I50" s="6"/>
      <c r="J50" s="6"/>
      <c r="K50" s="6"/>
      <c r="L50" s="6"/>
      <c r="M50" s="6"/>
      <c r="N50" s="213"/>
    </row>
    <row r="51" spans="1:14" x14ac:dyDescent="0.3">
      <c r="A51" s="212"/>
      <c r="B51" s="6"/>
      <c r="C51" s="6"/>
      <c r="D51" s="6"/>
      <c r="E51" s="6"/>
      <c r="F51" s="6"/>
      <c r="G51" s="6"/>
      <c r="H51" s="6"/>
      <c r="I51" s="6"/>
      <c r="J51" s="6"/>
      <c r="K51" s="6"/>
      <c r="L51" s="6"/>
      <c r="M51" s="6"/>
      <c r="N51" s="213"/>
    </row>
    <row r="52" spans="1:14" x14ac:dyDescent="0.3">
      <c r="A52" s="212"/>
      <c r="B52" s="6"/>
      <c r="C52" s="6"/>
      <c r="D52" s="6"/>
      <c r="E52" s="6"/>
      <c r="F52" s="6"/>
      <c r="G52" s="6"/>
      <c r="H52" s="6"/>
      <c r="I52" s="6"/>
      <c r="J52" s="6"/>
      <c r="K52" s="6"/>
      <c r="L52" s="6"/>
      <c r="M52" s="6"/>
      <c r="N52" s="213"/>
    </row>
    <row r="53" spans="1:14" x14ac:dyDescent="0.3">
      <c r="A53" s="212"/>
      <c r="B53" s="6"/>
      <c r="C53" s="6"/>
      <c r="D53" s="6"/>
      <c r="E53" s="6"/>
      <c r="F53" s="164"/>
      <c r="G53" s="164"/>
      <c r="H53" s="164"/>
      <c r="I53" s="164"/>
      <c r="J53" s="164"/>
      <c r="K53" s="164"/>
      <c r="L53" s="164"/>
      <c r="M53" s="164"/>
      <c r="N53" s="202"/>
    </row>
    <row r="54" spans="1:14" x14ac:dyDescent="0.3">
      <c r="A54" s="212"/>
      <c r="B54" s="6"/>
      <c r="C54" s="6"/>
      <c r="D54" s="6"/>
      <c r="E54" s="6"/>
      <c r="F54" s="164"/>
      <c r="G54" s="164"/>
      <c r="H54" s="164"/>
      <c r="I54" s="164"/>
      <c r="J54" s="164"/>
      <c r="K54" s="164"/>
      <c r="L54" s="164"/>
      <c r="M54" s="164"/>
      <c r="N54" s="202"/>
    </row>
    <row r="55" spans="1:14" x14ac:dyDescent="0.3">
      <c r="A55" s="212"/>
      <c r="B55" s="6"/>
      <c r="C55" s="6"/>
      <c r="D55" s="6"/>
      <c r="E55" s="6"/>
      <c r="F55" s="164"/>
      <c r="G55" s="164"/>
      <c r="H55" s="164"/>
      <c r="I55" s="164"/>
      <c r="J55" s="164"/>
      <c r="K55" s="164"/>
      <c r="L55" s="164"/>
      <c r="M55" s="164"/>
      <c r="N55" s="202"/>
    </row>
    <row r="56" spans="1:14" x14ac:dyDescent="0.3">
      <c r="A56" s="212"/>
      <c r="B56" s="6"/>
      <c r="C56" s="6"/>
      <c r="D56" s="6"/>
      <c r="E56" s="6"/>
      <c r="F56" s="164"/>
      <c r="G56" s="164"/>
      <c r="H56" s="164"/>
      <c r="I56" s="164"/>
      <c r="J56" s="164"/>
      <c r="K56" s="164"/>
      <c r="L56" s="164"/>
      <c r="M56" s="164"/>
      <c r="N56" s="202"/>
    </row>
    <row r="57" spans="1:14" x14ac:dyDescent="0.3">
      <c r="A57" s="212"/>
      <c r="B57" s="6"/>
      <c r="C57" s="6"/>
      <c r="D57" s="6"/>
      <c r="E57" s="6"/>
      <c r="F57" s="164"/>
      <c r="G57" s="164"/>
      <c r="H57" s="164"/>
      <c r="I57" s="164"/>
      <c r="J57" s="164"/>
      <c r="K57" s="164"/>
      <c r="L57" s="164"/>
      <c r="M57" s="164"/>
      <c r="N57" s="202"/>
    </row>
    <row r="58" spans="1:14" ht="106.5" customHeight="1" x14ac:dyDescent="0.3">
      <c r="A58" s="212"/>
      <c r="B58" s="6"/>
      <c r="C58" s="6"/>
      <c r="D58" s="6"/>
      <c r="E58" s="6"/>
      <c r="F58" s="164"/>
      <c r="G58" s="164"/>
      <c r="H58" s="164"/>
      <c r="I58" s="164"/>
      <c r="J58" s="164"/>
      <c r="K58" s="164"/>
      <c r="L58" s="164"/>
      <c r="M58" s="164"/>
      <c r="N58" s="202"/>
    </row>
    <row r="59" spans="1:14" x14ac:dyDescent="0.3">
      <c r="A59" s="212"/>
      <c r="B59" s="6"/>
      <c r="C59" s="6"/>
      <c r="D59" s="6"/>
      <c r="E59" s="6"/>
      <c r="F59" s="164"/>
      <c r="G59" s="164"/>
      <c r="H59" s="164"/>
      <c r="I59" s="164"/>
      <c r="J59" s="164"/>
      <c r="K59" s="164"/>
      <c r="L59" s="164"/>
      <c r="M59" s="164"/>
      <c r="N59" s="202"/>
    </row>
    <row r="60" spans="1:14" x14ac:dyDescent="0.3">
      <c r="A60" s="212"/>
      <c r="B60" s="6"/>
      <c r="C60" s="6"/>
      <c r="D60" s="6"/>
      <c r="E60" s="6"/>
      <c r="F60" s="164"/>
      <c r="G60" s="164"/>
      <c r="H60" s="164"/>
      <c r="I60" s="164"/>
      <c r="J60" s="164"/>
      <c r="K60" s="164"/>
      <c r="L60" s="164"/>
      <c r="M60" s="164"/>
      <c r="N60" s="202"/>
    </row>
    <row r="61" spans="1:14" ht="19.5" customHeight="1" x14ac:dyDescent="0.3">
      <c r="A61" s="287"/>
      <c r="B61" s="288"/>
      <c r="C61" s="288"/>
      <c r="D61" s="288"/>
      <c r="E61" s="288"/>
      <c r="F61" s="289"/>
      <c r="G61" s="289"/>
      <c r="H61" s="289"/>
      <c r="I61" s="289"/>
      <c r="J61" s="289"/>
      <c r="K61" s="289"/>
      <c r="L61" s="289"/>
      <c r="M61" s="289"/>
      <c r="N61" s="290"/>
    </row>
    <row r="62" spans="1:14" x14ac:dyDescent="0.3">
      <c r="A62" s="201"/>
      <c r="B62" s="201"/>
      <c r="C62" s="201"/>
      <c r="D62" s="201"/>
      <c r="E62" s="201"/>
      <c r="F62" s="164"/>
      <c r="G62" s="164"/>
      <c r="H62" s="164"/>
      <c r="I62" s="164"/>
      <c r="J62" s="164"/>
      <c r="K62" s="164"/>
      <c r="L62" s="164"/>
      <c r="M62" s="164"/>
      <c r="N62" s="164"/>
    </row>
    <row r="63" spans="1:14" x14ac:dyDescent="0.3">
      <c r="A63" s="201"/>
      <c r="B63" s="201"/>
      <c r="C63" s="201"/>
      <c r="D63" s="201"/>
      <c r="E63" s="201"/>
      <c r="F63" s="164"/>
      <c r="G63" s="164"/>
      <c r="H63" s="164"/>
      <c r="I63" s="164"/>
      <c r="J63" s="164"/>
      <c r="K63" s="164"/>
      <c r="L63" s="164"/>
      <c r="M63" s="164"/>
      <c r="N63" s="164"/>
    </row>
    <row r="64" spans="1:14" x14ac:dyDescent="0.3">
      <c r="A64" s="201"/>
      <c r="B64" s="201"/>
      <c r="C64" s="201"/>
      <c r="D64" s="201"/>
      <c r="E64" s="201"/>
      <c r="F64" s="164"/>
      <c r="G64" s="164"/>
      <c r="H64" s="164"/>
      <c r="I64" s="164"/>
      <c r="J64" s="164"/>
      <c r="K64" s="164"/>
      <c r="L64" s="164"/>
      <c r="M64" s="164"/>
      <c r="N64" s="164"/>
    </row>
    <row r="65" spans="1:14" x14ac:dyDescent="0.3">
      <c r="A65" s="201"/>
      <c r="B65" s="201"/>
      <c r="C65" s="201"/>
      <c r="D65" s="201"/>
      <c r="E65" s="201"/>
      <c r="F65" s="164"/>
      <c r="G65" s="164"/>
      <c r="H65" s="164"/>
      <c r="I65" s="164"/>
      <c r="J65" s="164"/>
      <c r="K65" s="164"/>
      <c r="L65" s="164"/>
      <c r="M65" s="164"/>
      <c r="N65" s="164"/>
    </row>
    <row r="66" spans="1:14" x14ac:dyDescent="0.3">
      <c r="A66" s="201"/>
      <c r="B66" s="201"/>
      <c r="C66" s="201"/>
      <c r="D66" s="201"/>
      <c r="E66" s="201"/>
      <c r="F66" s="164"/>
      <c r="G66" s="164"/>
      <c r="H66" s="164"/>
      <c r="I66" s="164"/>
      <c r="J66" s="164"/>
      <c r="K66" s="164"/>
      <c r="L66" s="164"/>
      <c r="M66" s="164"/>
      <c r="N66" s="164"/>
    </row>
    <row r="67" spans="1:14" ht="29.1" customHeight="1" x14ac:dyDescent="0.3">
      <c r="A67" s="201"/>
      <c r="B67" s="201"/>
      <c r="C67" s="201"/>
      <c r="D67" s="201"/>
      <c r="E67" s="201"/>
      <c r="F67" s="164"/>
      <c r="G67" s="164"/>
      <c r="H67" s="164"/>
      <c r="I67" s="164"/>
      <c r="J67" s="164"/>
      <c r="K67" s="164"/>
      <c r="L67" s="164"/>
      <c r="M67" s="164"/>
      <c r="N67" s="164"/>
    </row>
    <row r="68" spans="1:14" x14ac:dyDescent="0.3">
      <c r="A68" s="201"/>
      <c r="B68" s="201"/>
      <c r="C68" s="201"/>
      <c r="D68" s="201"/>
      <c r="E68" s="201"/>
      <c r="F68" s="164"/>
      <c r="G68" s="164"/>
      <c r="H68" s="164"/>
      <c r="I68" s="164"/>
      <c r="J68" s="164"/>
      <c r="K68" s="164"/>
      <c r="L68" s="164"/>
      <c r="M68" s="164"/>
      <c r="N68" s="164"/>
    </row>
    <row r="69" spans="1:14" x14ac:dyDescent="0.3">
      <c r="A69" s="201"/>
      <c r="B69" s="201"/>
      <c r="C69" s="201"/>
      <c r="D69" s="201"/>
      <c r="E69" s="201"/>
      <c r="F69" s="164"/>
      <c r="G69" s="164"/>
      <c r="H69" s="164"/>
      <c r="I69" s="164"/>
      <c r="J69" s="164"/>
      <c r="K69" s="164"/>
      <c r="L69" s="164"/>
      <c r="M69" s="164"/>
      <c r="N69" s="164"/>
    </row>
    <row r="70" spans="1:14" x14ac:dyDescent="0.3">
      <c r="A70" s="201"/>
      <c r="B70" s="201"/>
      <c r="C70" s="201"/>
      <c r="D70" s="201"/>
      <c r="E70" s="201"/>
      <c r="F70" s="164"/>
      <c r="G70" s="164"/>
      <c r="H70" s="164"/>
      <c r="I70" s="164"/>
      <c r="J70" s="164"/>
      <c r="K70" s="164"/>
      <c r="L70" s="164"/>
      <c r="M70" s="164"/>
      <c r="N70" s="164"/>
    </row>
    <row r="71" spans="1:14" x14ac:dyDescent="0.3">
      <c r="A71" s="6"/>
      <c r="B71" s="6"/>
      <c r="C71" s="6"/>
      <c r="D71" s="6"/>
      <c r="E71" s="6"/>
      <c r="F71" s="164"/>
      <c r="G71" s="164"/>
      <c r="H71" s="164"/>
      <c r="I71" s="164"/>
      <c r="J71" s="164"/>
      <c r="K71" s="164"/>
      <c r="L71" s="164"/>
      <c r="M71" s="164"/>
      <c r="N71" s="164"/>
    </row>
    <row r="72" spans="1:14" x14ac:dyDescent="0.3">
      <c r="A72" s="6"/>
      <c r="B72" s="6"/>
      <c r="C72" s="6"/>
      <c r="D72" s="6"/>
      <c r="E72" s="6"/>
      <c r="F72" s="164"/>
      <c r="G72" s="164"/>
      <c r="H72" s="164"/>
      <c r="I72" s="164"/>
      <c r="J72" s="164"/>
      <c r="K72" s="164"/>
      <c r="L72" s="164"/>
      <c r="M72" s="164"/>
      <c r="N72" s="164"/>
    </row>
    <row r="73" spans="1:14" ht="132" customHeight="1" x14ac:dyDescent="0.3">
      <c r="A73" s="6"/>
      <c r="B73" s="6"/>
      <c r="C73" s="6"/>
      <c r="D73" s="6"/>
      <c r="E73" s="6"/>
      <c r="F73" s="164"/>
      <c r="G73" s="164"/>
      <c r="H73" s="164"/>
      <c r="I73" s="164"/>
      <c r="J73" s="164"/>
      <c r="K73" s="164"/>
      <c r="L73" s="164"/>
      <c r="M73" s="164"/>
      <c r="N73" s="164"/>
    </row>
    <row r="74" spans="1:14" x14ac:dyDescent="0.3">
      <c r="A74" s="286"/>
      <c r="B74" s="286"/>
      <c r="C74" s="286"/>
      <c r="D74" s="286"/>
      <c r="E74" s="286"/>
      <c r="F74" s="164"/>
      <c r="G74" s="164"/>
      <c r="H74" s="164"/>
      <c r="I74" s="164"/>
      <c r="J74" s="164"/>
      <c r="K74" s="164"/>
      <c r="L74" s="164"/>
      <c r="M74" s="164"/>
      <c r="N74" s="164"/>
    </row>
    <row r="75" spans="1:14" x14ac:dyDescent="0.3">
      <c r="A75" s="286"/>
      <c r="B75" s="286"/>
      <c r="C75" s="286"/>
      <c r="D75" s="286"/>
      <c r="E75" s="286"/>
      <c r="F75" s="164"/>
      <c r="G75" s="164"/>
      <c r="H75" s="164"/>
      <c r="I75" s="164"/>
      <c r="J75" s="164"/>
      <c r="K75" s="164"/>
      <c r="L75" s="164"/>
      <c r="M75" s="164"/>
      <c r="N75" s="164"/>
    </row>
    <row r="76" spans="1:14" x14ac:dyDescent="0.3">
      <c r="A76" s="286"/>
      <c r="B76" s="286"/>
      <c r="C76" s="286"/>
      <c r="D76" s="286"/>
      <c r="E76" s="286"/>
      <c r="F76" s="164"/>
      <c r="G76" s="164"/>
      <c r="H76" s="164"/>
      <c r="I76" s="164"/>
      <c r="J76" s="164"/>
      <c r="K76" s="164"/>
      <c r="L76" s="164"/>
      <c r="M76" s="164"/>
      <c r="N76" s="164"/>
    </row>
  </sheetData>
  <mergeCells count="104">
    <mergeCell ref="A1:C3"/>
    <mergeCell ref="D1:N1"/>
    <mergeCell ref="D2:N3"/>
    <mergeCell ref="A4:N8"/>
    <mergeCell ref="A11:N11"/>
    <mergeCell ref="A9:N10"/>
    <mergeCell ref="A12:E12"/>
    <mergeCell ref="F12:H12"/>
    <mergeCell ref="I12:J12"/>
    <mergeCell ref="K12:L12"/>
    <mergeCell ref="M12:N12"/>
    <mergeCell ref="A19:E19"/>
    <mergeCell ref="F19:H19"/>
    <mergeCell ref="I19:K19"/>
    <mergeCell ref="L19:N19"/>
    <mergeCell ref="A20:E22"/>
    <mergeCell ref="F20:H22"/>
    <mergeCell ref="I20:K22"/>
    <mergeCell ref="L20:N22"/>
    <mergeCell ref="I17:J18"/>
    <mergeCell ref="K17:L18"/>
    <mergeCell ref="M17:N18"/>
    <mergeCell ref="A13:E18"/>
    <mergeCell ref="F13:H14"/>
    <mergeCell ref="I13:J14"/>
    <mergeCell ref="K13:L14"/>
    <mergeCell ref="M13:N14"/>
    <mergeCell ref="F15:H16"/>
    <mergeCell ref="I15:J16"/>
    <mergeCell ref="K15:L16"/>
    <mergeCell ref="M15:N16"/>
    <mergeCell ref="F17:H18"/>
    <mergeCell ref="A32:E34"/>
    <mergeCell ref="F32:H34"/>
    <mergeCell ref="I32:K34"/>
    <mergeCell ref="L32:N34"/>
    <mergeCell ref="A35:E37"/>
    <mergeCell ref="F35:H37"/>
    <mergeCell ref="I35:K37"/>
    <mergeCell ref="L35:N37"/>
    <mergeCell ref="A26:E28"/>
    <mergeCell ref="F26:H28"/>
    <mergeCell ref="I26:K28"/>
    <mergeCell ref="L26:N28"/>
    <mergeCell ref="A29:E31"/>
    <mergeCell ref="F29:H31"/>
    <mergeCell ref="I29:K31"/>
    <mergeCell ref="L29:N31"/>
    <mergeCell ref="A44:E46"/>
    <mergeCell ref="F44:H46"/>
    <mergeCell ref="I44:K46"/>
    <mergeCell ref="L44:N46"/>
    <mergeCell ref="A47:E49"/>
    <mergeCell ref="F47:H49"/>
    <mergeCell ref="I47:K49"/>
    <mergeCell ref="L47:N49"/>
    <mergeCell ref="A38:E40"/>
    <mergeCell ref="F38:H40"/>
    <mergeCell ref="I38:K40"/>
    <mergeCell ref="L38:N40"/>
    <mergeCell ref="A41:E43"/>
    <mergeCell ref="F41:H43"/>
    <mergeCell ref="I41:K43"/>
    <mergeCell ref="L41:N43"/>
    <mergeCell ref="A56:E58"/>
    <mergeCell ref="F56:H58"/>
    <mergeCell ref="I56:K58"/>
    <mergeCell ref="L56:N58"/>
    <mergeCell ref="A59:E61"/>
    <mergeCell ref="F59:H61"/>
    <mergeCell ref="I59:K61"/>
    <mergeCell ref="L59:N61"/>
    <mergeCell ref="A50:E52"/>
    <mergeCell ref="F50:H52"/>
    <mergeCell ref="I50:K52"/>
    <mergeCell ref="L50:N52"/>
    <mergeCell ref="A53:E55"/>
    <mergeCell ref="F53:H55"/>
    <mergeCell ref="I53:K55"/>
    <mergeCell ref="L53:N55"/>
    <mergeCell ref="A23:E25"/>
    <mergeCell ref="F23:H25"/>
    <mergeCell ref="I23:K25"/>
    <mergeCell ref="L23:N25"/>
    <mergeCell ref="A74:E76"/>
    <mergeCell ref="F74:H76"/>
    <mergeCell ref="I74:K76"/>
    <mergeCell ref="L74:N76"/>
    <mergeCell ref="A68:E70"/>
    <mergeCell ref="F68:H70"/>
    <mergeCell ref="I68:K70"/>
    <mergeCell ref="L68:N70"/>
    <mergeCell ref="A71:E73"/>
    <mergeCell ref="F71:H73"/>
    <mergeCell ref="I71:K73"/>
    <mergeCell ref="L71:N73"/>
    <mergeCell ref="A62:E64"/>
    <mergeCell ref="F62:H64"/>
    <mergeCell ref="I62:K64"/>
    <mergeCell ref="L62:N64"/>
    <mergeCell ref="A65:E67"/>
    <mergeCell ref="F65:H67"/>
    <mergeCell ref="I65:K67"/>
    <mergeCell ref="L65:N67"/>
  </mergeCells>
  <conditionalFormatting sqref="M13:N16">
    <cfRule type="cellIs" dxfId="11" priority="7" operator="between">
      <formula>2</formula>
      <formula>4</formula>
    </cfRule>
    <cfRule type="cellIs" dxfId="10" priority="8" operator="between">
      <formula>6</formula>
      <formula>9</formula>
    </cfRule>
    <cfRule type="cellIs" dxfId="9" priority="9" operator="lessThan">
      <formula>2</formula>
    </cfRule>
    <cfRule type="cellIs" dxfId="8" priority="10" operator="greaterThan">
      <formula>11</formula>
    </cfRule>
    <cfRule type="cellIs" dxfId="7" priority="12" operator="greaterThan">
      <formula>11</formula>
    </cfRule>
  </conditionalFormatting>
  <conditionalFormatting sqref="M15:N16">
    <cfRule type="cellIs" dxfId="6" priority="11" operator="between">
      <formula>6</formula>
      <formula>9</formula>
    </cfRule>
  </conditionalFormatting>
  <conditionalFormatting sqref="M17:N18">
    <cfRule type="cellIs" dxfId="5" priority="1" operator="between">
      <formula>2</formula>
      <formula>4</formula>
    </cfRule>
    <cfRule type="cellIs" dxfId="4" priority="2" operator="between">
      <formula>6</formula>
      <formula>9</formula>
    </cfRule>
    <cfRule type="cellIs" dxfId="3" priority="3" operator="lessThan">
      <formula>2</formula>
    </cfRule>
    <cfRule type="cellIs" dxfId="2" priority="4" operator="greaterThan">
      <formula>11</formula>
    </cfRule>
    <cfRule type="cellIs" dxfId="1" priority="6" operator="greaterThan">
      <formula>11</formula>
    </cfRule>
  </conditionalFormatting>
  <conditionalFormatting sqref="M17:N18">
    <cfRule type="cellIs" dxfId="0" priority="5" operator="between">
      <formula>6</formula>
      <formula>9</formula>
    </cfRule>
  </conditionalFormatting>
  <dataValidations count="2">
    <dataValidation type="list" allowBlank="1" showInputMessage="1" showErrorMessage="1" sqref="I13:I17 L13:L16 K13:K16">
      <formula1>$A$61:$A$68</formula1>
    </dataValidation>
    <dataValidation type="list" allowBlank="1" showInputMessage="1" showErrorMessage="1" sqref="K17:L18">
      <formula1>"1,2,3,4"</formula1>
    </dataValidation>
  </dataValidations>
  <pageMargins left="0.70866141732283472" right="0.70866141732283472" top="0.74803149606299213" bottom="0.74803149606299213" header="0.31496062992125984" footer="0.31496062992125984"/>
  <pageSetup paperSize="9" scale="85" fitToHeight="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'Risk Basics'!$A$56:$A$63</xm:f>
          </x14:formula1>
          <xm:sqref>J13:J16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view="pageBreakPreview" topLeftCell="A2" zoomScale="60" zoomScaleNormal="100" workbookViewId="0">
      <selection activeCell="G19" sqref="G19"/>
    </sheetView>
  </sheetViews>
  <sheetFormatPr defaultRowHeight="14.4" x14ac:dyDescent="0.3"/>
  <sheetData>
    <row r="1" spans="1:14" ht="18" x14ac:dyDescent="0.3">
      <c r="A1" s="56"/>
      <c r="B1" s="56"/>
      <c r="C1" s="56"/>
      <c r="D1" s="55" t="s">
        <v>0</v>
      </c>
      <c r="E1" s="55"/>
      <c r="F1" s="55"/>
      <c r="G1" s="55"/>
      <c r="H1" s="55"/>
      <c r="I1" s="55"/>
      <c r="J1" s="55"/>
      <c r="K1" s="55"/>
      <c r="L1" s="55"/>
      <c r="M1" s="55"/>
      <c r="N1" s="55"/>
    </row>
    <row r="2" spans="1:14" x14ac:dyDescent="0.3">
      <c r="A2" s="56"/>
      <c r="B2" s="56"/>
      <c r="C2" s="56"/>
      <c r="D2" s="49" t="s">
        <v>227</v>
      </c>
      <c r="E2" s="49"/>
      <c r="F2" s="49"/>
      <c r="G2" s="49"/>
      <c r="H2" s="49"/>
      <c r="I2" s="49"/>
      <c r="J2" s="49"/>
      <c r="K2" s="49"/>
      <c r="L2" s="49"/>
      <c r="M2" s="49"/>
      <c r="N2" s="49"/>
    </row>
    <row r="3" spans="1:14" x14ac:dyDescent="0.3">
      <c r="A3" s="56"/>
      <c r="B3" s="56"/>
      <c r="C3" s="56"/>
      <c r="D3" s="49"/>
      <c r="E3" s="49"/>
      <c r="F3" s="49"/>
      <c r="G3" s="49"/>
      <c r="H3" s="49"/>
      <c r="I3" s="49"/>
      <c r="J3" s="49"/>
      <c r="K3" s="49"/>
      <c r="L3" s="49"/>
      <c r="M3" s="49"/>
      <c r="N3" s="49"/>
    </row>
    <row r="4" spans="1:14" x14ac:dyDescent="0.3">
      <c r="A4" s="58" t="s">
        <v>228</v>
      </c>
      <c r="B4" s="58"/>
      <c r="C4" s="58"/>
      <c r="D4" s="58"/>
      <c r="E4" s="58"/>
      <c r="F4" s="58"/>
      <c r="G4" s="58"/>
      <c r="H4" s="58"/>
      <c r="I4" s="58"/>
      <c r="J4" s="58"/>
      <c r="K4" s="58"/>
      <c r="L4" s="58"/>
      <c r="M4" s="58"/>
      <c r="N4" s="58"/>
    </row>
    <row r="5" spans="1:14" x14ac:dyDescent="0.3">
      <c r="A5" s="58"/>
      <c r="B5" s="58"/>
      <c r="C5" s="58"/>
      <c r="D5" s="58"/>
      <c r="E5" s="58"/>
      <c r="F5" s="58"/>
      <c r="G5" s="58"/>
      <c r="H5" s="58"/>
      <c r="I5" s="58"/>
      <c r="J5" s="58"/>
      <c r="K5" s="58"/>
      <c r="L5" s="58"/>
      <c r="M5" s="58"/>
      <c r="N5" s="58"/>
    </row>
    <row r="6" spans="1:14" x14ac:dyDescent="0.3">
      <c r="A6" s="58"/>
      <c r="B6" s="58"/>
      <c r="C6" s="58"/>
      <c r="D6" s="58"/>
      <c r="E6" s="58"/>
      <c r="F6" s="58"/>
      <c r="G6" s="58"/>
      <c r="H6" s="58"/>
      <c r="I6" s="58"/>
      <c r="J6" s="58"/>
      <c r="K6" s="58"/>
      <c r="L6" s="58"/>
      <c r="M6" s="58"/>
      <c r="N6" s="58"/>
    </row>
    <row r="7" spans="1:14" x14ac:dyDescent="0.3">
      <c r="A7" s="58"/>
      <c r="B7" s="58"/>
      <c r="C7" s="58"/>
      <c r="D7" s="58"/>
      <c r="E7" s="58"/>
      <c r="F7" s="58"/>
      <c r="G7" s="58"/>
      <c r="H7" s="58"/>
      <c r="I7" s="58"/>
      <c r="J7" s="58"/>
      <c r="K7" s="58"/>
      <c r="L7" s="58"/>
      <c r="M7" s="58"/>
      <c r="N7" s="58"/>
    </row>
    <row r="8" spans="1:14" x14ac:dyDescent="0.3">
      <c r="A8" s="58"/>
      <c r="B8" s="58"/>
      <c r="C8" s="58"/>
      <c r="D8" s="58"/>
      <c r="E8" s="58"/>
      <c r="F8" s="58"/>
      <c r="G8" s="58"/>
      <c r="H8" s="58"/>
      <c r="I8" s="58"/>
      <c r="J8" s="58"/>
      <c r="K8" s="58"/>
      <c r="L8" s="58"/>
      <c r="M8" s="58"/>
      <c r="N8" s="58"/>
    </row>
    <row r="9" spans="1:14" x14ac:dyDescent="0.3">
      <c r="A9" s="52" t="s">
        <v>229</v>
      </c>
      <c r="B9" s="52"/>
      <c r="C9" s="52"/>
      <c r="D9" s="52"/>
      <c r="E9" s="52"/>
      <c r="F9" s="52"/>
      <c r="G9" s="52"/>
      <c r="H9" s="52"/>
      <c r="I9" s="52"/>
      <c r="J9" s="52"/>
      <c r="K9" s="52"/>
      <c r="L9" s="52"/>
      <c r="M9" s="52"/>
      <c r="N9" s="52"/>
    </row>
    <row r="10" spans="1:14" x14ac:dyDescent="0.3">
      <c r="A10" s="52"/>
      <c r="B10" s="52"/>
      <c r="C10" s="52"/>
      <c r="D10" s="52"/>
      <c r="E10" s="52"/>
      <c r="F10" s="52"/>
      <c r="G10" s="52"/>
      <c r="H10" s="52"/>
      <c r="I10" s="52"/>
      <c r="J10" s="52"/>
      <c r="K10" s="52"/>
      <c r="L10" s="52"/>
      <c r="M10" s="52"/>
      <c r="N10" s="52"/>
    </row>
    <row r="11" spans="1:14" ht="14.4" customHeight="1" x14ac:dyDescent="0.3">
      <c r="A11" s="295" t="s">
        <v>230</v>
      </c>
      <c r="B11" s="295"/>
      <c r="C11" s="298" t="s">
        <v>231</v>
      </c>
      <c r="D11" s="296" t="s">
        <v>232</v>
      </c>
      <c r="E11" s="296"/>
      <c r="F11" s="296"/>
      <c r="G11" s="299" t="s">
        <v>231</v>
      </c>
      <c r="H11" s="295" t="s">
        <v>233</v>
      </c>
      <c r="I11" s="295"/>
      <c r="J11" s="295"/>
      <c r="K11" s="299" t="s">
        <v>231</v>
      </c>
      <c r="L11" s="297" t="s">
        <v>234</v>
      </c>
      <c r="M11" s="297"/>
      <c r="N11" s="297"/>
    </row>
    <row r="12" spans="1:14" x14ac:dyDescent="0.3">
      <c r="A12" s="295"/>
      <c r="B12" s="295"/>
      <c r="C12" s="295"/>
      <c r="D12" s="296"/>
      <c r="E12" s="296"/>
      <c r="F12" s="296"/>
      <c r="G12" s="297"/>
      <c r="H12" s="295"/>
      <c r="I12" s="295"/>
      <c r="J12" s="295"/>
      <c r="K12" s="297"/>
      <c r="L12" s="297"/>
      <c r="M12" s="297"/>
      <c r="N12" s="297"/>
    </row>
    <row r="13" spans="1:14" x14ac:dyDescent="0.3">
      <c r="A13" s="52" t="s">
        <v>235</v>
      </c>
      <c r="B13" s="52"/>
      <c r="C13" s="52"/>
      <c r="D13" s="52"/>
      <c r="E13" s="52"/>
      <c r="F13" s="52"/>
      <c r="G13" s="52"/>
      <c r="H13" s="52"/>
      <c r="I13" s="52"/>
      <c r="J13" s="52"/>
      <c r="K13" s="52"/>
      <c r="L13" s="52"/>
      <c r="M13" s="52"/>
      <c r="N13" s="52"/>
    </row>
    <row r="14" spans="1:14" x14ac:dyDescent="0.3">
      <c r="A14" s="52"/>
      <c r="B14" s="52"/>
      <c r="C14" s="52"/>
      <c r="D14" s="52"/>
      <c r="E14" s="52"/>
      <c r="F14" s="52"/>
      <c r="G14" s="52"/>
      <c r="H14" s="52"/>
      <c r="I14" s="52"/>
      <c r="J14" s="52"/>
      <c r="K14" s="52"/>
      <c r="L14" s="52"/>
      <c r="M14" s="52"/>
      <c r="N14" s="52"/>
    </row>
    <row r="15" spans="1:14" x14ac:dyDescent="0.3">
      <c r="A15" s="52"/>
      <c r="B15" s="52"/>
      <c r="C15" s="52"/>
      <c r="D15" s="52"/>
      <c r="E15" s="52"/>
      <c r="F15" s="52"/>
      <c r="G15" s="52"/>
      <c r="H15" s="52"/>
      <c r="I15" s="52"/>
      <c r="J15" s="52"/>
      <c r="K15" s="52"/>
      <c r="L15" s="52"/>
      <c r="M15" s="52"/>
      <c r="N15" s="52"/>
    </row>
    <row r="16" spans="1:14" x14ac:dyDescent="0.3">
      <c r="A16" s="294" t="s">
        <v>236</v>
      </c>
      <c r="B16" s="294"/>
      <c r="C16" s="294"/>
      <c r="D16" s="294"/>
      <c r="E16" s="294"/>
      <c r="F16" s="294"/>
      <c r="G16" s="294"/>
      <c r="H16" s="294"/>
      <c r="I16" s="294"/>
      <c r="J16" s="294"/>
      <c r="K16" s="294"/>
      <c r="L16" s="294"/>
      <c r="M16" s="294"/>
      <c r="N16" s="294"/>
    </row>
  </sheetData>
  <mergeCells count="14">
    <mergeCell ref="A16:N16"/>
    <mergeCell ref="A1:C3"/>
    <mergeCell ref="D1:N1"/>
    <mergeCell ref="D2:N3"/>
    <mergeCell ref="A4:N8"/>
    <mergeCell ref="A9:N10"/>
    <mergeCell ref="A11:B12"/>
    <mergeCell ref="D11:F12"/>
    <mergeCell ref="H11:J12"/>
    <mergeCell ref="L11:N12"/>
    <mergeCell ref="C11:C12"/>
    <mergeCell ref="G11:G12"/>
    <mergeCell ref="K11:K12"/>
    <mergeCell ref="A13:N15"/>
  </mergeCells>
  <pageMargins left="0.70866141732283472" right="0.70866141732283472" top="0.74803149606299213" bottom="0.74803149606299213" header="0.31496062992125984" footer="0.31496062992125984"/>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4E07377882EB45B2DEDF17234AEDD1" ma:contentTypeVersion="1" ma:contentTypeDescription="Create a new document." ma:contentTypeScope="" ma:versionID="77ca311a8f2966586880ee5b0ca8b7c5">
  <xsd:schema xmlns:xsd="http://www.w3.org/2001/XMLSchema" xmlns:xs="http://www.w3.org/2001/XMLSchema" xmlns:p="http://schemas.microsoft.com/office/2006/metadata/properties" xmlns:ns1="http://schemas.microsoft.com/sharepoint/v3" targetNamespace="http://schemas.microsoft.com/office/2006/metadata/properties" ma:root="true" ma:fieldsID="f0f24620a75af0e50ec87ecb9fe4f4e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16966-2698-4FEC-A329-56A75AC5C4B4}"/>
</file>

<file path=customXml/itemProps2.xml><?xml version="1.0" encoding="utf-8"?>
<ds:datastoreItem xmlns:ds="http://schemas.openxmlformats.org/officeDocument/2006/customXml" ds:itemID="{9E8768D9-D438-4C6E-8465-B8201FE27F30}"/>
</file>

<file path=customXml/itemProps3.xml><?xml version="1.0" encoding="utf-8"?>
<ds:datastoreItem xmlns:ds="http://schemas.openxmlformats.org/officeDocument/2006/customXml" ds:itemID="{1C3D8C96-AE6B-41B2-96F1-AF4F4C4909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Risk Basics</vt:lpstr>
      <vt:lpstr>Dashboard</vt:lpstr>
      <vt:lpstr>PrePlanning</vt:lpstr>
      <vt:lpstr>Start of Day</vt:lpstr>
      <vt:lpstr>During Day</vt:lpstr>
      <vt:lpstr>End of Day</vt:lpstr>
      <vt:lpstr>Dynamic RA</vt:lpstr>
      <vt:lpstr>'End of Day'!Print_Area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Seamus Bradley</dc:creator>
  <cp:keywords/>
  <dc:description/>
  <cp:lastModifiedBy>Clare Caldwell</cp:lastModifiedBy>
  <cp:revision/>
  <dcterms:created xsi:type="dcterms:W3CDTF">2020-06-14T19:28:58Z</dcterms:created>
  <dcterms:modified xsi:type="dcterms:W3CDTF">2021-02-23T16:52:33Z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0x010100674E07377882EB45B2DEDF17234AEDD1</vt:lpwstr>
  </property>
</Properties>
</file>